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65" yWindow="585" windowWidth="20490" windowHeight="7530" activeTab="1"/>
  </bookViews>
  <sheets>
    <sheet name="IMPUTACION" sheetId="1" r:id="rId1"/>
    <sheet name="COMPRAS" sheetId="2" r:id="rId2"/>
  </sheets>
  <definedNames>
    <definedName name="_xlnm._FilterDatabase" localSheetId="0" hidden="1">'IMPUTACION'!$A$1:$F$213</definedName>
  </definedNames>
  <calcPr fullCalcOnLoad="1"/>
</workbook>
</file>

<file path=xl/sharedStrings.xml><?xml version="1.0" encoding="utf-8"?>
<sst xmlns="http://schemas.openxmlformats.org/spreadsheetml/2006/main" count="142" uniqueCount="106">
  <si>
    <t>MANTENIMIENTO INMUEBLES</t>
  </si>
  <si>
    <t>30-62325837-4</t>
  </si>
  <si>
    <t>INSTALACIONES VARIAS</t>
  </si>
  <si>
    <t>GONZALEZ ROSA MARGARITA</t>
  </si>
  <si>
    <t>27-04836441-7</t>
  </si>
  <si>
    <t>SOFAMA SA</t>
  </si>
  <si>
    <t>30-71054895-8</t>
  </si>
  <si>
    <t>COD PROV</t>
  </si>
  <si>
    <t>RAZON SOCIAL</t>
  </si>
  <si>
    <t>NOMBRE FANTASIA</t>
  </si>
  <si>
    <t>CUIT</t>
  </si>
  <si>
    <t>IMPUTACION</t>
  </si>
  <si>
    <t>F. CONSTANCIA</t>
  </si>
  <si>
    <t>EXPLOTACION</t>
  </si>
  <si>
    <t>COSTO PRODUCCION</t>
  </si>
  <si>
    <t>ADMINISTRACION</t>
  </si>
  <si>
    <t>COMERCIALIZACION</t>
  </si>
  <si>
    <t>CADETERÍA</t>
  </si>
  <si>
    <t>HONORARIOS</t>
  </si>
  <si>
    <t>BIENES DE USO</t>
  </si>
  <si>
    <t>GASTO LIBRERÍA</t>
  </si>
  <si>
    <t>GASTO LIMPIEZA</t>
  </si>
  <si>
    <t>TELEFONIA</t>
  </si>
  <si>
    <t>INTERNET</t>
  </si>
  <si>
    <t>NAFTA</t>
  </si>
  <si>
    <t>REFORMAS INMUEBLE</t>
  </si>
  <si>
    <t>ESTACIONAMIENTO</t>
  </si>
  <si>
    <t>PEAJE</t>
  </si>
  <si>
    <t>MANTENIMIENTO RODADOS</t>
  </si>
  <si>
    <t>MANTINIMIENTO INMUEBLES</t>
  </si>
  <si>
    <t>ALQUILER INMUEBLES</t>
  </si>
  <si>
    <t>AGASAJOS</t>
  </si>
  <si>
    <t>PUBLICIDAD</t>
  </si>
  <si>
    <t>MARKETING Y PROMOCION</t>
  </si>
  <si>
    <t>HONORARIOS COMERCIALIZACION</t>
  </si>
  <si>
    <t>MUEBLES VARIOS</t>
  </si>
  <si>
    <t>1098B</t>
  </si>
  <si>
    <t>1216B</t>
  </si>
  <si>
    <t>CH 00694524</t>
  </si>
  <si>
    <t>FC</t>
  </si>
  <si>
    <t>C</t>
  </si>
  <si>
    <t>CH 00713306</t>
  </si>
  <si>
    <t>CH 00713304</t>
  </si>
  <si>
    <t>+FC(-4)*0,21</t>
  </si>
  <si>
    <t>CH 00689530</t>
  </si>
  <si>
    <t>VERIFICADO</t>
  </si>
  <si>
    <t>Imputacion</t>
  </si>
  <si>
    <t>LIBRO IVA COMPRAS</t>
  </si>
  <si>
    <t>COSTO DE PRODUCCION</t>
  </si>
  <si>
    <t>COSTO ADMINISTRACION</t>
  </si>
  <si>
    <t>COSTO COMERCIALIZACION</t>
  </si>
  <si>
    <t xml:space="preserve">Fecha </t>
  </si>
  <si>
    <t>Comprobante</t>
  </si>
  <si>
    <t>Proveedor</t>
  </si>
  <si>
    <t>No Gravado/ EXENTO</t>
  </si>
  <si>
    <t>Percep. II.BB. CABA</t>
  </si>
  <si>
    <t>Percep. II.BB. PBA</t>
  </si>
  <si>
    <t>Neto GRAVADO</t>
  </si>
  <si>
    <t>Percep. I.V.A.</t>
  </si>
  <si>
    <t>I.V.A.</t>
  </si>
  <si>
    <t>Monotributo</t>
  </si>
  <si>
    <t>Total</t>
  </si>
  <si>
    <t>MODO DE PAGO</t>
  </si>
  <si>
    <t># 2410204</t>
  </si>
  <si>
    <t xml:space="preserve">FC CON PROBLEMA </t>
  </si>
  <si>
    <t>REF</t>
  </si>
  <si>
    <t>COD</t>
  </si>
  <si>
    <t>Contabiliz.</t>
  </si>
  <si>
    <t>Tipo</t>
  </si>
  <si>
    <t>Letra</t>
  </si>
  <si>
    <t>PV</t>
  </si>
  <si>
    <t>Número</t>
  </si>
  <si>
    <t>Denominación</t>
  </si>
  <si>
    <t>10,5 %</t>
  </si>
  <si>
    <t>17,355%</t>
  </si>
  <si>
    <t>21 %</t>
  </si>
  <si>
    <t>2,5</t>
  </si>
  <si>
    <t>27%</t>
  </si>
  <si>
    <t>EFVO</t>
  </si>
  <si>
    <t>CHEQUE #</t>
  </si>
  <si>
    <t>CHEQUE $</t>
  </si>
  <si>
    <t>F.CHEQUE</t>
  </si>
  <si>
    <t>TR COD</t>
  </si>
  <si>
    <t>TR $</t>
  </si>
  <si>
    <t>DEPOSITO EN CUENTA</t>
  </si>
  <si>
    <t>RET IIGG</t>
  </si>
  <si>
    <t>FECHA</t>
  </si>
  <si>
    <t>DEUDA</t>
  </si>
  <si>
    <t>TOTALES</t>
  </si>
  <si>
    <t>CP 0001</t>
  </si>
  <si>
    <t>A</t>
  </si>
  <si>
    <t>CP 0002</t>
  </si>
  <si>
    <t>CP 0003</t>
  </si>
  <si>
    <t>CP 0004</t>
  </si>
  <si>
    <t>CP 0005</t>
  </si>
  <si>
    <t>SUMMIT FRUIT SAS</t>
  </si>
  <si>
    <t>HONORARIOS PROFESIONALES</t>
  </si>
  <si>
    <t>SERVICIOS Y TASAS</t>
  </si>
  <si>
    <t>HONORARIOS PROFEIOSNALES</t>
  </si>
  <si>
    <t>ADULA SA</t>
  </si>
  <si>
    <t>CH 545487458</t>
  </si>
  <si>
    <t>COD 54684579</t>
  </si>
  <si>
    <t>CH 545487459</t>
  </si>
  <si>
    <t>CH 545487460</t>
  </si>
  <si>
    <t>VISA EMPRESA</t>
  </si>
  <si>
    <t># 2210201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</si>
</sst>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000000"/>
    <numFmt numFmtId="181" formatCode="0000"/>
    <numFmt numFmtId="182" formatCode="mmm\-yyyy"/>
    <numFmt numFmtId="183" formatCode="##\-########\-#"/>
    <numFmt numFmtId="184" formatCode="[$-2C0A]dddd\,\ d\ &quot;de&quot;\ mmmm\ &quot;de&quot;\ yyyy"/>
    <numFmt numFmtId="185" formatCode="[$-2C0A]h:mm:ss\ AM/PM"/>
    <numFmt numFmtId="186" formatCode="d/m/yy;@"/>
    <numFmt numFmtId="187" formatCode="&quot;$&quot;#,##0.00"/>
    <numFmt numFmtId="188" formatCode="[$-2C0A]dddd\,\ dd&quot; de &quot;mmmm&quot; de &quot;yyyy"/>
  </numFmts>
  <fonts count="3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color indexed="60"/>
      <name val="Verdana"/>
      <family val="2"/>
    </font>
    <font>
      <sz val="8"/>
      <name val="Verdana"/>
      <family val="2"/>
    </font>
    <font>
      <b/>
      <sz val="8"/>
      <color indexed="60"/>
      <name val="Verdana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8"/>
      <color indexed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2"/>
      <name val="Verdana"/>
      <family val="2"/>
    </font>
    <font>
      <i/>
      <sz val="8"/>
      <color indexed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1" applyNumberFormat="0" applyAlignment="0" applyProtection="0"/>
    <xf numFmtId="0" fontId="20" fillId="13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24" fillId="3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0" borderId="0" applyNumberFormat="0" applyBorder="0" applyAlignment="0" applyProtection="0"/>
    <xf numFmtId="0" fontId="34" fillId="0" borderId="0">
      <alignment/>
      <protection/>
    </xf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27" fillId="9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23" fillId="0" borderId="8" applyNumberFormat="0" applyFill="0" applyAlignment="0" applyProtection="0"/>
    <xf numFmtId="0" fontId="32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181" fontId="5" fillId="0" borderId="0" xfId="0" applyNumberFormat="1" applyFont="1" applyAlignment="1">
      <alignment horizontal="left"/>
    </xf>
    <xf numFmtId="17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4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3" fillId="0" borderId="0" xfId="0" applyFont="1" applyAlignment="1">
      <alignment horizontal="right"/>
    </xf>
    <xf numFmtId="0" fontId="8" fillId="18" borderId="0" xfId="0" applyFont="1" applyFill="1" applyBorder="1" applyAlignment="1">
      <alignment/>
    </xf>
    <xf numFmtId="0" fontId="7" fillId="18" borderId="0" xfId="0" applyFont="1" applyFill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19" borderId="0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textRotation="90" wrapText="1"/>
    </xf>
    <xf numFmtId="4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20" borderId="0" xfId="0" applyFont="1" applyFill="1" applyBorder="1" applyAlignment="1">
      <alignment horizontal="center"/>
    </xf>
    <xf numFmtId="0" fontId="9" fillId="20" borderId="0" xfId="0" applyFont="1" applyFill="1" applyBorder="1" applyAlignment="1">
      <alignment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14" fontId="9" fillId="20" borderId="0" xfId="0" applyNumberFormat="1" applyFont="1" applyFill="1" applyBorder="1" applyAlignment="1">
      <alignment horizontal="center"/>
    </xf>
    <xf numFmtId="4" fontId="9" fillId="20" borderId="0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9" fillId="18" borderId="0" xfId="0" applyFont="1" applyFill="1" applyBorder="1" applyAlignment="1">
      <alignment horizontal="center" wrapText="1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181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3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wrapText="1"/>
    </xf>
    <xf numFmtId="0" fontId="5" fillId="0" borderId="21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3" fillId="0" borderId="5" xfId="0" applyFont="1" applyBorder="1" applyAlignment="1">
      <alignment/>
    </xf>
    <xf numFmtId="4" fontId="0" fillId="0" borderId="0" xfId="0" applyNumberFormat="1" applyFont="1" applyAlignment="1">
      <alignment/>
    </xf>
    <xf numFmtId="14" fontId="5" fillId="0" borderId="22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14" fontId="5" fillId="0" borderId="24" xfId="0" applyNumberFormat="1" applyFont="1" applyFill="1" applyBorder="1" applyAlignment="1">
      <alignment/>
    </xf>
    <xf numFmtId="0" fontId="5" fillId="0" borderId="25" xfId="0" applyFont="1" applyFill="1" applyBorder="1" applyAlignment="1">
      <alignment/>
    </xf>
    <xf numFmtId="14" fontId="5" fillId="0" borderId="26" xfId="0" applyNumberFormat="1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54" applyFont="1">
      <alignment/>
      <protection/>
    </xf>
    <xf numFmtId="0" fontId="3" fillId="0" borderId="0" xfId="0" applyFont="1" applyAlignment="1">
      <alignment/>
    </xf>
    <xf numFmtId="0" fontId="5" fillId="0" borderId="28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0" fillId="0" borderId="0" xfId="0" applyFont="1" applyAlignment="1">
      <alignment horizontal="center" textRotation="90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5" fillId="0" borderId="33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7" fillId="0" borderId="36" xfId="0" applyFont="1" applyBorder="1" applyAlignment="1">
      <alignment/>
    </xf>
    <xf numFmtId="49" fontId="5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49" fontId="5" fillId="0" borderId="33" xfId="0" applyNumberFormat="1" applyFont="1" applyBorder="1" applyAlignment="1">
      <alignment horizontal="center" vertical="center"/>
    </xf>
    <xf numFmtId="4" fontId="5" fillId="0" borderId="33" xfId="0" applyNumberFormat="1" applyFont="1" applyBorder="1" applyAlignment="1">
      <alignment horizontal="center" vertical="center"/>
    </xf>
    <xf numFmtId="4" fontId="7" fillId="0" borderId="34" xfId="0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2015 - VENTA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07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P9" sqref="P9"/>
    </sheetView>
  </sheetViews>
  <sheetFormatPr defaultColWidth="17.28125" defaultRowHeight="15" customHeight="1"/>
  <cols>
    <col min="1" max="1" width="10.00390625" style="0" customWidth="1"/>
    <col min="2" max="2" width="53.8515625" style="0" customWidth="1"/>
    <col min="3" max="3" width="27.8515625" style="0" customWidth="1"/>
    <col min="4" max="4" width="13.421875" style="0" customWidth="1"/>
    <col min="5" max="5" width="12.7109375" style="0" customWidth="1"/>
    <col min="6" max="6" width="32.421875" style="0" customWidth="1"/>
    <col min="7" max="7" width="11.421875" style="10" customWidth="1"/>
    <col min="8" max="39" width="10.00390625" style="0" customWidth="1"/>
  </cols>
  <sheetData>
    <row r="1" spans="1:8" ht="15" customHeight="1">
      <c r="A1" s="1" t="s">
        <v>7</v>
      </c>
      <c r="B1" s="1" t="s">
        <v>8</v>
      </c>
      <c r="C1" s="1" t="s">
        <v>9</v>
      </c>
      <c r="D1" s="1" t="s">
        <v>10</v>
      </c>
      <c r="E1" s="1" t="s">
        <v>11</v>
      </c>
      <c r="F1" s="2"/>
      <c r="G1" s="10" t="s">
        <v>12</v>
      </c>
      <c r="H1" s="3"/>
    </row>
    <row r="2" spans="1:13" ht="15" customHeight="1">
      <c r="A2" s="4">
        <v>1000</v>
      </c>
      <c r="B2" s="4" t="s">
        <v>99</v>
      </c>
      <c r="C2" s="4"/>
      <c r="D2" s="5" t="s">
        <v>1</v>
      </c>
      <c r="E2" s="8">
        <v>1</v>
      </c>
      <c r="F2" s="6" t="s">
        <v>96</v>
      </c>
      <c r="I2" s="8"/>
      <c r="J2" s="7"/>
      <c r="M2" s="3" t="s">
        <v>13</v>
      </c>
    </row>
    <row r="3" spans="1:13" ht="15" customHeight="1">
      <c r="A3" s="4">
        <f aca="true" t="shared" si="0" ref="A3:A87">+A2+1</f>
        <v>1001</v>
      </c>
      <c r="B3" s="9" t="s">
        <v>3</v>
      </c>
      <c r="C3" s="9"/>
      <c r="D3" s="5" t="s">
        <v>4</v>
      </c>
      <c r="E3" s="8">
        <v>2</v>
      </c>
      <c r="F3" s="6" t="s">
        <v>97</v>
      </c>
      <c r="I3" s="8"/>
      <c r="J3" s="7"/>
      <c r="M3" s="7" t="s">
        <v>14</v>
      </c>
    </row>
    <row r="4" spans="1:15" ht="15" customHeight="1">
      <c r="A4" s="4">
        <f t="shared" si="0"/>
        <v>1002</v>
      </c>
      <c r="B4" s="4" t="s">
        <v>5</v>
      </c>
      <c r="C4" s="4"/>
      <c r="D4" s="5" t="s">
        <v>6</v>
      </c>
      <c r="E4" s="8">
        <v>40</v>
      </c>
      <c r="F4" s="6" t="s">
        <v>0</v>
      </c>
      <c r="I4" s="8"/>
      <c r="J4" s="7"/>
      <c r="M4" s="76"/>
      <c r="N4" s="8">
        <v>1</v>
      </c>
      <c r="O4" s="7" t="s">
        <v>96</v>
      </c>
    </row>
    <row r="5" spans="1:15" ht="15" customHeight="1">
      <c r="A5" s="4">
        <f t="shared" si="0"/>
        <v>1003</v>
      </c>
      <c r="B5" s="4"/>
      <c r="C5" s="4"/>
      <c r="D5" s="5"/>
      <c r="E5" s="8"/>
      <c r="F5" s="6"/>
      <c r="I5" s="8"/>
      <c r="J5" s="7"/>
      <c r="M5" s="76"/>
      <c r="N5" s="8">
        <v>2</v>
      </c>
      <c r="O5" s="7" t="s">
        <v>97</v>
      </c>
    </row>
    <row r="6" spans="1:15" ht="15" customHeight="1">
      <c r="A6" s="4">
        <f t="shared" si="0"/>
        <v>1004</v>
      </c>
      <c r="B6" s="4"/>
      <c r="C6" s="4"/>
      <c r="D6" s="5"/>
      <c r="E6" s="8"/>
      <c r="F6" s="6"/>
      <c r="I6" s="8"/>
      <c r="J6" s="7"/>
      <c r="M6" s="7" t="s">
        <v>15</v>
      </c>
      <c r="N6" s="8"/>
      <c r="O6" s="7"/>
    </row>
    <row r="7" spans="1:15" ht="15" customHeight="1">
      <c r="A7" s="4">
        <f t="shared" si="0"/>
        <v>1005</v>
      </c>
      <c r="B7" s="4"/>
      <c r="C7" s="4"/>
      <c r="D7" s="5"/>
      <c r="E7" s="8"/>
      <c r="F7" s="6"/>
      <c r="I7" s="8"/>
      <c r="J7" s="7"/>
      <c r="M7" s="76"/>
      <c r="N7" s="8">
        <v>30</v>
      </c>
      <c r="O7" s="7" t="s">
        <v>17</v>
      </c>
    </row>
    <row r="8" spans="1:15" ht="15" customHeight="1">
      <c r="A8" s="4">
        <f t="shared" si="0"/>
        <v>1006</v>
      </c>
      <c r="B8" s="4"/>
      <c r="C8" s="4"/>
      <c r="D8" s="5"/>
      <c r="E8" s="8"/>
      <c r="F8" s="6"/>
      <c r="I8" s="8"/>
      <c r="J8" s="7"/>
      <c r="M8" s="76"/>
      <c r="N8" s="8">
        <v>31</v>
      </c>
      <c r="O8" s="7" t="s">
        <v>98</v>
      </c>
    </row>
    <row r="9" spans="1:15" ht="15" customHeight="1">
      <c r="A9" s="4">
        <f t="shared" si="0"/>
        <v>1007</v>
      </c>
      <c r="B9" s="4"/>
      <c r="C9" s="4"/>
      <c r="D9" s="5"/>
      <c r="E9" s="8"/>
      <c r="F9" s="6"/>
      <c r="I9" s="8"/>
      <c r="J9" s="7"/>
      <c r="M9" s="76"/>
      <c r="N9" s="8">
        <v>32</v>
      </c>
      <c r="O9" s="7" t="s">
        <v>20</v>
      </c>
    </row>
    <row r="10" spans="1:15" ht="15" customHeight="1">
      <c r="A10" s="4">
        <f t="shared" si="0"/>
        <v>1008</v>
      </c>
      <c r="B10" s="4"/>
      <c r="C10" s="4"/>
      <c r="D10" s="5"/>
      <c r="E10" s="8"/>
      <c r="F10" s="6"/>
      <c r="I10" s="8"/>
      <c r="J10" s="7"/>
      <c r="M10" s="76"/>
      <c r="N10" s="8">
        <v>33</v>
      </c>
      <c r="O10" s="7" t="s">
        <v>21</v>
      </c>
    </row>
    <row r="11" spans="1:15" ht="15" customHeight="1">
      <c r="A11" s="4">
        <f t="shared" si="0"/>
        <v>1009</v>
      </c>
      <c r="B11" s="4"/>
      <c r="C11" s="4"/>
      <c r="D11" s="5"/>
      <c r="E11" s="8"/>
      <c r="F11" s="6"/>
      <c r="I11" s="8"/>
      <c r="J11" s="7"/>
      <c r="M11" s="76"/>
      <c r="N11" s="8">
        <v>34</v>
      </c>
      <c r="O11" s="7" t="s">
        <v>22</v>
      </c>
    </row>
    <row r="12" spans="1:15" ht="15" customHeight="1">
      <c r="A12" s="4">
        <f t="shared" si="0"/>
        <v>1010</v>
      </c>
      <c r="B12" s="4"/>
      <c r="C12" s="4"/>
      <c r="D12" s="5"/>
      <c r="E12" s="8"/>
      <c r="F12" s="6"/>
      <c r="I12" s="8"/>
      <c r="J12" s="7"/>
      <c r="M12" s="76"/>
      <c r="N12" s="8">
        <v>35</v>
      </c>
      <c r="O12" s="7" t="s">
        <v>23</v>
      </c>
    </row>
    <row r="13" spans="1:15" ht="15" customHeight="1">
      <c r="A13" s="4">
        <f t="shared" si="0"/>
        <v>1011</v>
      </c>
      <c r="B13" s="4"/>
      <c r="C13" s="4"/>
      <c r="D13" s="5"/>
      <c r="E13" s="8"/>
      <c r="F13" s="6"/>
      <c r="I13" s="8"/>
      <c r="J13" s="7"/>
      <c r="M13" s="76"/>
      <c r="N13" s="8">
        <v>36</v>
      </c>
      <c r="O13" s="7" t="s">
        <v>24</v>
      </c>
    </row>
    <row r="14" spans="1:15" ht="15" customHeight="1">
      <c r="A14" s="4">
        <f t="shared" si="0"/>
        <v>1012</v>
      </c>
      <c r="B14" s="4"/>
      <c r="C14" s="4"/>
      <c r="D14" s="5"/>
      <c r="E14" s="8"/>
      <c r="F14" s="6"/>
      <c r="I14" s="8"/>
      <c r="J14" s="7"/>
      <c r="M14" s="76"/>
      <c r="N14" s="8">
        <v>37</v>
      </c>
      <c r="O14" s="7" t="s">
        <v>26</v>
      </c>
    </row>
    <row r="15" spans="1:15" ht="15" customHeight="1">
      <c r="A15" s="4">
        <f t="shared" si="0"/>
        <v>1013</v>
      </c>
      <c r="B15" s="4"/>
      <c r="C15" s="4"/>
      <c r="D15" s="13"/>
      <c r="E15" s="8"/>
      <c r="F15" s="6"/>
      <c r="I15" s="8"/>
      <c r="J15" s="7"/>
      <c r="M15" s="76"/>
      <c r="N15" s="8">
        <v>38</v>
      </c>
      <c r="O15" s="7" t="s">
        <v>27</v>
      </c>
    </row>
    <row r="16" spans="1:15" ht="15" customHeight="1">
      <c r="A16" s="4">
        <f t="shared" si="0"/>
        <v>1014</v>
      </c>
      <c r="B16" s="4"/>
      <c r="C16" s="4"/>
      <c r="D16" s="13"/>
      <c r="E16" s="8"/>
      <c r="F16" s="6"/>
      <c r="H16" s="14"/>
      <c r="I16" s="8"/>
      <c r="J16" s="7"/>
      <c r="M16" s="76"/>
      <c r="N16" s="8">
        <v>39</v>
      </c>
      <c r="O16" s="7" t="s">
        <v>28</v>
      </c>
    </row>
    <row r="17" spans="1:15" ht="15" customHeight="1">
      <c r="A17" s="4">
        <f t="shared" si="0"/>
        <v>1015</v>
      </c>
      <c r="B17" s="9"/>
      <c r="C17" s="4"/>
      <c r="D17" s="15"/>
      <c r="E17" s="8"/>
      <c r="F17" s="6"/>
      <c r="I17" s="8"/>
      <c r="J17" s="7"/>
      <c r="M17" s="76"/>
      <c r="N17" s="8">
        <v>40</v>
      </c>
      <c r="O17" s="7" t="s">
        <v>29</v>
      </c>
    </row>
    <row r="18" spans="1:15" ht="15" customHeight="1">
      <c r="A18" s="4">
        <f t="shared" si="0"/>
        <v>1016</v>
      </c>
      <c r="B18" s="4"/>
      <c r="C18" s="4"/>
      <c r="D18" s="13"/>
      <c r="E18" s="8"/>
      <c r="F18" s="6"/>
      <c r="I18" s="8"/>
      <c r="J18" s="7"/>
      <c r="M18" s="76"/>
      <c r="N18" s="8">
        <v>41</v>
      </c>
      <c r="O18" s="7" t="s">
        <v>30</v>
      </c>
    </row>
    <row r="19" spans="1:15" ht="15" customHeight="1">
      <c r="A19" s="4">
        <f t="shared" si="0"/>
        <v>1017</v>
      </c>
      <c r="B19" s="9"/>
      <c r="C19" s="4"/>
      <c r="D19" s="15"/>
      <c r="E19" s="8"/>
      <c r="F19" s="6"/>
      <c r="I19" s="8"/>
      <c r="J19" s="7"/>
      <c r="M19" s="7" t="s">
        <v>16</v>
      </c>
      <c r="N19" s="8"/>
      <c r="O19" s="7"/>
    </row>
    <row r="20" spans="1:15" ht="15" customHeight="1">
      <c r="A20" s="4">
        <f t="shared" si="0"/>
        <v>1018</v>
      </c>
      <c r="B20" s="4"/>
      <c r="C20" s="4"/>
      <c r="D20" s="13"/>
      <c r="E20" s="8"/>
      <c r="F20" s="6"/>
      <c r="I20" s="8"/>
      <c r="J20" s="7"/>
      <c r="M20" s="76"/>
      <c r="N20" s="8">
        <v>50</v>
      </c>
      <c r="O20" s="7" t="s">
        <v>31</v>
      </c>
    </row>
    <row r="21" spans="1:15" ht="15" customHeight="1">
      <c r="A21" s="4">
        <f t="shared" si="0"/>
        <v>1019</v>
      </c>
      <c r="B21" s="4"/>
      <c r="C21" s="4"/>
      <c r="D21" s="13"/>
      <c r="E21" s="8"/>
      <c r="F21" s="6"/>
      <c r="I21" s="8"/>
      <c r="J21" s="7"/>
      <c r="M21" s="76"/>
      <c r="N21" s="8">
        <v>51</v>
      </c>
      <c r="O21" s="7" t="s">
        <v>32</v>
      </c>
    </row>
    <row r="22" spans="1:15" ht="15" customHeight="1">
      <c r="A22" s="4">
        <f t="shared" si="0"/>
        <v>1020</v>
      </c>
      <c r="B22" s="9"/>
      <c r="C22" s="4"/>
      <c r="D22" s="15"/>
      <c r="E22" s="8"/>
      <c r="F22" s="6"/>
      <c r="H22" s="14"/>
      <c r="I22" s="8"/>
      <c r="J22" s="7"/>
      <c r="M22" s="76"/>
      <c r="N22" s="8">
        <v>52</v>
      </c>
      <c r="O22" s="7" t="s">
        <v>33</v>
      </c>
    </row>
    <row r="23" spans="1:15" ht="15" customHeight="1">
      <c r="A23" s="4">
        <f t="shared" si="0"/>
        <v>1021</v>
      </c>
      <c r="B23" s="9"/>
      <c r="C23" s="4"/>
      <c r="D23" s="5"/>
      <c r="E23" s="8"/>
      <c r="F23" s="6"/>
      <c r="I23" s="8"/>
      <c r="J23" s="7"/>
      <c r="M23" s="76"/>
      <c r="N23" s="8">
        <v>53</v>
      </c>
      <c r="O23" s="7" t="s">
        <v>34</v>
      </c>
    </row>
    <row r="24" spans="1:15" ht="15" customHeight="1">
      <c r="A24" s="4">
        <f t="shared" si="0"/>
        <v>1022</v>
      </c>
      <c r="B24" s="4"/>
      <c r="C24" s="4"/>
      <c r="D24" s="5"/>
      <c r="E24" s="8"/>
      <c r="F24" s="6"/>
      <c r="I24" s="8"/>
      <c r="J24" s="7"/>
      <c r="M24" s="7" t="s">
        <v>19</v>
      </c>
      <c r="N24" s="8"/>
      <c r="O24" s="7"/>
    </row>
    <row r="25" spans="1:15" ht="15" customHeight="1">
      <c r="A25" s="4">
        <f t="shared" si="0"/>
        <v>1023</v>
      </c>
      <c r="B25" s="9"/>
      <c r="C25" s="4"/>
      <c r="D25" s="15"/>
      <c r="E25" s="8"/>
      <c r="F25" s="6"/>
      <c r="I25" s="8"/>
      <c r="J25" s="7"/>
      <c r="M25" s="76"/>
      <c r="N25" s="8">
        <v>164</v>
      </c>
      <c r="O25" s="7" t="s">
        <v>35</v>
      </c>
    </row>
    <row r="26" spans="1:15" ht="15" customHeight="1">
      <c r="A26" s="4">
        <f t="shared" si="0"/>
        <v>1024</v>
      </c>
      <c r="B26" s="9"/>
      <c r="C26" s="4"/>
      <c r="D26" s="15"/>
      <c r="E26" s="8"/>
      <c r="F26" s="6"/>
      <c r="H26" s="14"/>
      <c r="I26" s="8"/>
      <c r="J26" s="7"/>
      <c r="M26" s="76"/>
      <c r="N26" s="8">
        <v>165</v>
      </c>
      <c r="O26" s="7" t="s">
        <v>2</v>
      </c>
    </row>
    <row r="27" spans="1:13" ht="15" customHeight="1">
      <c r="A27" s="4">
        <f t="shared" si="0"/>
        <v>1025</v>
      </c>
      <c r="B27" s="9"/>
      <c r="C27" s="4"/>
      <c r="D27" s="15"/>
      <c r="E27" s="8"/>
      <c r="F27" s="6"/>
      <c r="I27" s="8"/>
      <c r="J27" s="7"/>
      <c r="M27" s="76"/>
    </row>
    <row r="28" spans="1:13" ht="15" customHeight="1">
      <c r="A28" s="4">
        <f t="shared" si="0"/>
        <v>1026</v>
      </c>
      <c r="B28" s="9"/>
      <c r="C28" s="4"/>
      <c r="D28" s="13"/>
      <c r="E28" s="8"/>
      <c r="F28" s="6"/>
      <c r="I28" s="8"/>
      <c r="J28" s="7"/>
      <c r="M28" s="76"/>
    </row>
    <row r="29" spans="1:15" ht="15" customHeight="1">
      <c r="A29" s="4">
        <f t="shared" si="0"/>
        <v>1027</v>
      </c>
      <c r="B29" s="9"/>
      <c r="C29" s="4"/>
      <c r="D29" s="13"/>
      <c r="E29" s="8"/>
      <c r="F29" s="6"/>
      <c r="I29" s="8"/>
      <c r="J29" s="7"/>
      <c r="M29" s="76"/>
      <c r="N29" s="8"/>
      <c r="O29" s="7"/>
    </row>
    <row r="30" spans="1:13" ht="15" customHeight="1">
      <c r="A30" s="4">
        <f t="shared" si="0"/>
        <v>1028</v>
      </c>
      <c r="B30" s="9"/>
      <c r="C30" s="4"/>
      <c r="D30" s="13"/>
      <c r="E30" s="8"/>
      <c r="F30" s="6"/>
      <c r="I30" s="8"/>
      <c r="J30" s="7"/>
      <c r="M30" s="76"/>
    </row>
    <row r="31" spans="1:13" ht="15" customHeight="1">
      <c r="A31" s="4">
        <f t="shared" si="0"/>
        <v>1029</v>
      </c>
      <c r="B31" s="4"/>
      <c r="C31" s="4"/>
      <c r="D31" s="5"/>
      <c r="E31" s="8"/>
      <c r="F31" s="6"/>
      <c r="I31" s="8"/>
      <c r="J31" s="7"/>
      <c r="M31" s="76"/>
    </row>
    <row r="32" spans="1:15" ht="15" customHeight="1">
      <c r="A32" s="4">
        <f t="shared" si="0"/>
        <v>1030</v>
      </c>
      <c r="B32" s="4"/>
      <c r="C32" s="4"/>
      <c r="D32" s="5"/>
      <c r="E32" s="8"/>
      <c r="F32" s="6"/>
      <c r="I32" s="8"/>
      <c r="J32" s="7"/>
      <c r="M32" s="76"/>
      <c r="N32" s="8"/>
      <c r="O32" s="7"/>
    </row>
    <row r="33" spans="1:15" ht="15" customHeight="1">
      <c r="A33" s="4">
        <f t="shared" si="0"/>
        <v>1031</v>
      </c>
      <c r="B33" s="4"/>
      <c r="C33" s="9"/>
      <c r="D33" s="5"/>
      <c r="E33" s="8"/>
      <c r="F33" s="6"/>
      <c r="I33" s="8"/>
      <c r="J33" s="7"/>
      <c r="M33" s="76"/>
      <c r="N33" s="8"/>
      <c r="O33" s="7"/>
    </row>
    <row r="34" spans="1:15" ht="15" customHeight="1">
      <c r="A34" s="4">
        <f t="shared" si="0"/>
        <v>1032</v>
      </c>
      <c r="B34" s="4"/>
      <c r="C34" s="9"/>
      <c r="D34" s="5"/>
      <c r="E34" s="8"/>
      <c r="F34" s="6"/>
      <c r="I34" s="8"/>
      <c r="J34" s="7"/>
      <c r="M34" s="76"/>
      <c r="N34" s="8"/>
      <c r="O34" s="7"/>
    </row>
    <row r="35" spans="1:15" ht="15" customHeight="1">
      <c r="A35" s="4">
        <f t="shared" si="0"/>
        <v>1033</v>
      </c>
      <c r="B35" s="4"/>
      <c r="C35" s="4"/>
      <c r="D35" s="5"/>
      <c r="E35" s="8"/>
      <c r="F35" s="6"/>
      <c r="I35" s="8"/>
      <c r="J35" s="7"/>
      <c r="M35" s="76"/>
      <c r="N35" s="8"/>
      <c r="O35" s="7"/>
    </row>
    <row r="36" spans="1:15" ht="15" customHeight="1">
      <c r="A36" s="4">
        <f t="shared" si="0"/>
        <v>1034</v>
      </c>
      <c r="B36" s="4"/>
      <c r="C36" s="4"/>
      <c r="D36" s="5"/>
      <c r="E36" s="8"/>
      <c r="F36" s="6"/>
      <c r="I36" s="8"/>
      <c r="J36" s="7"/>
      <c r="M36" s="76"/>
      <c r="N36" s="8"/>
      <c r="O36" s="7"/>
    </row>
    <row r="37" spans="1:15" ht="15" customHeight="1">
      <c r="A37" s="4">
        <f t="shared" si="0"/>
        <v>1035</v>
      </c>
      <c r="B37" s="16"/>
      <c r="C37" s="4"/>
      <c r="D37" s="5"/>
      <c r="E37" s="8"/>
      <c r="F37" s="6"/>
      <c r="I37" s="8"/>
      <c r="J37" s="7"/>
      <c r="M37" s="76"/>
      <c r="N37" s="8"/>
      <c r="O37" s="7"/>
    </row>
    <row r="38" spans="1:15" ht="15" customHeight="1">
      <c r="A38" s="4">
        <f t="shared" si="0"/>
        <v>1036</v>
      </c>
      <c r="B38" s="16"/>
      <c r="C38" s="4"/>
      <c r="D38" s="5"/>
      <c r="E38" s="8"/>
      <c r="F38" s="6"/>
      <c r="I38" s="8"/>
      <c r="J38" s="7"/>
      <c r="M38" s="76"/>
      <c r="N38" s="8"/>
      <c r="O38" s="7"/>
    </row>
    <row r="39" spans="1:15" ht="15" customHeight="1">
      <c r="A39" s="4">
        <f t="shared" si="0"/>
        <v>1037</v>
      </c>
      <c r="B39" s="4"/>
      <c r="C39" s="4"/>
      <c r="D39" s="13"/>
      <c r="E39" s="8"/>
      <c r="F39" s="6"/>
      <c r="I39" s="8"/>
      <c r="J39" s="7"/>
      <c r="M39" s="76"/>
      <c r="N39" s="8"/>
      <c r="O39" s="7"/>
    </row>
    <row r="40" spans="1:15" ht="15" customHeight="1">
      <c r="A40" s="4">
        <f t="shared" si="0"/>
        <v>1038</v>
      </c>
      <c r="B40" s="4"/>
      <c r="C40" s="4"/>
      <c r="D40" s="13"/>
      <c r="E40" s="8"/>
      <c r="F40" s="6"/>
      <c r="I40" s="8"/>
      <c r="J40" s="7"/>
      <c r="M40" s="76"/>
      <c r="N40" s="8"/>
      <c r="O40" s="7"/>
    </row>
    <row r="41" spans="1:15" ht="15" customHeight="1">
      <c r="A41" s="4">
        <f t="shared" si="0"/>
        <v>1039</v>
      </c>
      <c r="B41" s="4"/>
      <c r="C41" s="4"/>
      <c r="D41" s="13"/>
      <c r="E41" s="8"/>
      <c r="F41" s="6"/>
      <c r="I41" s="8"/>
      <c r="J41" s="7"/>
      <c r="M41" s="76"/>
      <c r="N41" s="8"/>
      <c r="O41" s="7"/>
    </row>
    <row r="42" spans="1:13" ht="15" customHeight="1">
      <c r="A42" s="4">
        <f t="shared" si="0"/>
        <v>1040</v>
      </c>
      <c r="B42" s="4"/>
      <c r="C42" s="4"/>
      <c r="D42" s="13"/>
      <c r="E42" s="8"/>
      <c r="F42" s="6"/>
      <c r="I42" s="8"/>
      <c r="J42" s="7"/>
      <c r="M42" s="76"/>
    </row>
    <row r="43" spans="1:13" ht="15" customHeight="1">
      <c r="A43" s="4">
        <f t="shared" si="0"/>
        <v>1041</v>
      </c>
      <c r="B43" s="4"/>
      <c r="C43" s="4"/>
      <c r="D43" s="4"/>
      <c r="E43" s="8"/>
      <c r="F43" s="6"/>
      <c r="I43" s="8"/>
      <c r="J43" s="7"/>
      <c r="M43" s="76"/>
    </row>
    <row r="44" spans="1:13" ht="15" customHeight="1">
      <c r="A44" s="4">
        <f t="shared" si="0"/>
        <v>1042</v>
      </c>
      <c r="B44" s="4"/>
      <c r="C44" s="4"/>
      <c r="D44" s="13"/>
      <c r="E44" s="8"/>
      <c r="F44" s="6"/>
      <c r="I44" s="8"/>
      <c r="J44" s="7"/>
      <c r="M44" s="76"/>
    </row>
    <row r="45" spans="1:13" ht="15" customHeight="1">
      <c r="A45" s="4">
        <f t="shared" si="0"/>
        <v>1043</v>
      </c>
      <c r="B45" s="4"/>
      <c r="C45" s="4"/>
      <c r="D45" s="13"/>
      <c r="E45" s="8"/>
      <c r="F45" s="6"/>
      <c r="M45" s="76"/>
    </row>
    <row r="46" spans="1:13" ht="15" customHeight="1">
      <c r="A46" s="4">
        <f t="shared" si="0"/>
        <v>1044</v>
      </c>
      <c r="B46" s="4"/>
      <c r="C46" s="4"/>
      <c r="D46" s="13"/>
      <c r="E46" s="8"/>
      <c r="F46" s="6"/>
      <c r="M46" s="76"/>
    </row>
    <row r="47" spans="1:13" ht="15" customHeight="1">
      <c r="A47" s="4">
        <f t="shared" si="0"/>
        <v>1045</v>
      </c>
      <c r="B47" s="4"/>
      <c r="C47" s="4"/>
      <c r="D47" s="13"/>
      <c r="E47" s="8"/>
      <c r="F47" s="6"/>
      <c r="M47" s="76"/>
    </row>
    <row r="48" spans="1:13" ht="15" customHeight="1">
      <c r="A48" s="4">
        <f t="shared" si="0"/>
        <v>1046</v>
      </c>
      <c r="B48" s="4"/>
      <c r="C48" s="4"/>
      <c r="D48" s="13"/>
      <c r="E48" s="8"/>
      <c r="F48" s="6"/>
      <c r="M48" s="76"/>
    </row>
    <row r="49" spans="1:13" ht="15" customHeight="1">
      <c r="A49" s="4">
        <f t="shared" si="0"/>
        <v>1047</v>
      </c>
      <c r="B49" s="4"/>
      <c r="C49" s="4"/>
      <c r="D49" s="4"/>
      <c r="E49" s="8"/>
      <c r="F49" s="6"/>
      <c r="M49" s="76"/>
    </row>
    <row r="50" spans="1:13" ht="15" customHeight="1">
      <c r="A50" s="4">
        <f t="shared" si="0"/>
        <v>1048</v>
      </c>
      <c r="B50" s="4"/>
      <c r="C50" s="4"/>
      <c r="D50" s="4"/>
      <c r="E50" s="8"/>
      <c r="F50" s="6"/>
      <c r="M50" s="76"/>
    </row>
    <row r="51" spans="1:13" ht="15" customHeight="1">
      <c r="A51" s="4">
        <f t="shared" si="0"/>
        <v>1049</v>
      </c>
      <c r="B51" s="4"/>
      <c r="C51" s="4"/>
      <c r="D51" s="13"/>
      <c r="E51" s="8"/>
      <c r="F51" s="6"/>
      <c r="M51" s="76"/>
    </row>
    <row r="52" spans="1:13" ht="15" customHeight="1">
      <c r="A52" s="4">
        <f t="shared" si="0"/>
        <v>1050</v>
      </c>
      <c r="B52" s="4"/>
      <c r="C52" s="4"/>
      <c r="D52" s="13"/>
      <c r="E52" s="8"/>
      <c r="F52" s="6"/>
      <c r="M52" s="76"/>
    </row>
    <row r="53" spans="1:13" ht="15" customHeight="1">
      <c r="A53" s="4">
        <f t="shared" si="0"/>
        <v>1051</v>
      </c>
      <c r="B53" s="4"/>
      <c r="C53" s="4"/>
      <c r="D53" s="13"/>
      <c r="E53" s="8"/>
      <c r="F53" s="6"/>
      <c r="M53" s="76"/>
    </row>
    <row r="54" spans="1:13" ht="15" customHeight="1">
      <c r="A54" s="4">
        <f t="shared" si="0"/>
        <v>1052</v>
      </c>
      <c r="B54" s="4"/>
      <c r="C54" s="4"/>
      <c r="D54" s="13"/>
      <c r="E54" s="8"/>
      <c r="F54" s="6"/>
      <c r="M54" s="76"/>
    </row>
    <row r="55" spans="1:13" ht="15" customHeight="1">
      <c r="A55" s="4">
        <f t="shared" si="0"/>
        <v>1053</v>
      </c>
      <c r="B55" s="4"/>
      <c r="C55" s="4"/>
      <c r="D55" s="13"/>
      <c r="E55" s="8"/>
      <c r="F55" s="6"/>
      <c r="M55" s="76"/>
    </row>
    <row r="56" spans="1:13" ht="15" customHeight="1">
      <c r="A56" s="4">
        <f t="shared" si="0"/>
        <v>1054</v>
      </c>
      <c r="B56" s="4"/>
      <c r="C56" s="4"/>
      <c r="D56" s="13"/>
      <c r="E56" s="8"/>
      <c r="F56" s="6"/>
      <c r="M56" s="76"/>
    </row>
    <row r="57" spans="1:13" ht="15" customHeight="1">
      <c r="A57" s="4">
        <f t="shared" si="0"/>
        <v>1055</v>
      </c>
      <c r="B57" s="4"/>
      <c r="C57" s="4"/>
      <c r="D57" s="13"/>
      <c r="E57" s="8"/>
      <c r="F57" s="6"/>
      <c r="M57" s="76"/>
    </row>
    <row r="58" spans="1:13" ht="15" customHeight="1">
      <c r="A58" s="4">
        <f t="shared" si="0"/>
        <v>1056</v>
      </c>
      <c r="B58" s="4"/>
      <c r="C58" s="4"/>
      <c r="D58" s="13"/>
      <c r="E58" s="8"/>
      <c r="F58" s="6"/>
      <c r="M58" s="76"/>
    </row>
    <row r="59" spans="1:13" ht="15" customHeight="1">
      <c r="A59" s="4">
        <f t="shared" si="0"/>
        <v>1057</v>
      </c>
      <c r="B59" s="4"/>
      <c r="C59" s="4"/>
      <c r="D59" s="13"/>
      <c r="E59" s="8"/>
      <c r="F59" s="6"/>
      <c r="M59" s="76"/>
    </row>
    <row r="60" spans="1:13" ht="15" customHeight="1">
      <c r="A60" s="4">
        <f t="shared" si="0"/>
        <v>1058</v>
      </c>
      <c r="B60" s="4"/>
      <c r="C60" s="4"/>
      <c r="D60" s="13"/>
      <c r="E60" s="8"/>
      <c r="F60" s="6"/>
      <c r="M60" s="76"/>
    </row>
    <row r="61" spans="1:13" ht="15" customHeight="1">
      <c r="A61" s="4">
        <f t="shared" si="0"/>
        <v>1059</v>
      </c>
      <c r="B61" s="4"/>
      <c r="C61" s="4"/>
      <c r="D61" s="13"/>
      <c r="E61" s="8"/>
      <c r="F61" s="6"/>
      <c r="M61" s="76"/>
    </row>
    <row r="62" spans="1:13" ht="15" customHeight="1">
      <c r="A62" s="4">
        <f t="shared" si="0"/>
        <v>1060</v>
      </c>
      <c r="B62" s="4"/>
      <c r="C62" s="4"/>
      <c r="D62" s="13"/>
      <c r="E62" s="8"/>
      <c r="F62" s="6"/>
      <c r="M62" s="76"/>
    </row>
    <row r="63" spans="1:13" ht="15" customHeight="1">
      <c r="A63" s="4">
        <f t="shared" si="0"/>
        <v>1061</v>
      </c>
      <c r="B63" s="4"/>
      <c r="C63" s="4"/>
      <c r="D63" s="13"/>
      <c r="E63" s="8"/>
      <c r="F63" s="6"/>
      <c r="M63" s="76"/>
    </row>
    <row r="64" spans="1:13" ht="15" customHeight="1">
      <c r="A64" s="4">
        <f t="shared" si="0"/>
        <v>1062</v>
      </c>
      <c r="B64" s="4"/>
      <c r="C64" s="4"/>
      <c r="D64" s="13"/>
      <c r="E64" s="8"/>
      <c r="F64" s="6"/>
      <c r="M64" s="76"/>
    </row>
    <row r="65" spans="1:13" ht="15" customHeight="1">
      <c r="A65" s="4">
        <f t="shared" si="0"/>
        <v>1063</v>
      </c>
      <c r="B65" s="4"/>
      <c r="C65" s="4"/>
      <c r="D65" s="13"/>
      <c r="E65" s="8"/>
      <c r="F65" s="6"/>
      <c r="M65" s="76"/>
    </row>
    <row r="66" spans="1:13" ht="15" customHeight="1">
      <c r="A66" s="4">
        <f t="shared" si="0"/>
        <v>1064</v>
      </c>
      <c r="B66" s="4"/>
      <c r="C66" s="4"/>
      <c r="D66" s="13"/>
      <c r="E66" s="8"/>
      <c r="F66" s="6"/>
      <c r="M66" s="76"/>
    </row>
    <row r="67" spans="1:13" ht="15" customHeight="1">
      <c r="A67" s="4">
        <f t="shared" si="0"/>
        <v>1065</v>
      </c>
      <c r="B67" s="4"/>
      <c r="C67" s="4"/>
      <c r="D67" s="13"/>
      <c r="E67" s="8"/>
      <c r="F67" s="6"/>
      <c r="M67" s="76"/>
    </row>
    <row r="68" spans="1:13" ht="15" customHeight="1">
      <c r="A68" s="4">
        <f t="shared" si="0"/>
        <v>1066</v>
      </c>
      <c r="B68" s="4"/>
      <c r="C68" s="4"/>
      <c r="D68" s="13"/>
      <c r="E68" s="8"/>
      <c r="F68" s="6"/>
      <c r="M68" s="76"/>
    </row>
    <row r="69" spans="1:13" ht="15" customHeight="1">
      <c r="A69" s="4">
        <f t="shared" si="0"/>
        <v>1067</v>
      </c>
      <c r="B69" s="4"/>
      <c r="C69" s="4"/>
      <c r="D69" s="13"/>
      <c r="E69" s="8"/>
      <c r="F69" s="6"/>
      <c r="M69" s="76"/>
    </row>
    <row r="70" spans="1:13" ht="15" customHeight="1">
      <c r="A70" s="4">
        <f t="shared" si="0"/>
        <v>1068</v>
      </c>
      <c r="B70" s="4"/>
      <c r="C70" s="4"/>
      <c r="D70" s="13"/>
      <c r="E70" s="8"/>
      <c r="F70" s="6"/>
      <c r="M70" s="76"/>
    </row>
    <row r="71" spans="1:13" ht="15" customHeight="1">
      <c r="A71" s="4">
        <f t="shared" si="0"/>
        <v>1069</v>
      </c>
      <c r="B71" s="4"/>
      <c r="C71" s="4"/>
      <c r="D71" s="13"/>
      <c r="E71" s="8"/>
      <c r="F71" s="6"/>
      <c r="M71" s="76"/>
    </row>
    <row r="72" spans="1:13" ht="15" customHeight="1">
      <c r="A72" s="4">
        <f t="shared" si="0"/>
        <v>1070</v>
      </c>
      <c r="B72" s="4"/>
      <c r="C72" s="4"/>
      <c r="D72" s="13"/>
      <c r="E72" s="8"/>
      <c r="F72" s="6"/>
      <c r="M72" s="76"/>
    </row>
    <row r="73" spans="1:13" ht="15" customHeight="1">
      <c r="A73" s="4">
        <f t="shared" si="0"/>
        <v>1071</v>
      </c>
      <c r="B73" s="4"/>
      <c r="C73" s="4"/>
      <c r="D73" s="13"/>
      <c r="E73" s="8"/>
      <c r="F73" s="6"/>
      <c r="M73" s="76"/>
    </row>
    <row r="74" spans="1:13" ht="15" customHeight="1">
      <c r="A74" s="4">
        <f t="shared" si="0"/>
        <v>1072</v>
      </c>
      <c r="B74" s="4"/>
      <c r="C74" s="4"/>
      <c r="D74" s="13"/>
      <c r="E74" s="8"/>
      <c r="F74" s="6"/>
      <c r="M74" s="76"/>
    </row>
    <row r="75" spans="1:13" ht="15" customHeight="1">
      <c r="A75" s="4">
        <f t="shared" si="0"/>
        <v>1073</v>
      </c>
      <c r="B75" s="4"/>
      <c r="C75" s="4"/>
      <c r="D75" s="13"/>
      <c r="E75" s="8"/>
      <c r="F75" s="6"/>
      <c r="M75" s="76"/>
    </row>
    <row r="76" spans="1:13" ht="15" customHeight="1">
      <c r="A76" s="4">
        <f t="shared" si="0"/>
        <v>1074</v>
      </c>
      <c r="B76" s="4"/>
      <c r="C76" s="4"/>
      <c r="D76" s="13"/>
      <c r="E76" s="8"/>
      <c r="F76" s="6"/>
      <c r="M76" s="76"/>
    </row>
    <row r="77" spans="1:13" ht="15" customHeight="1">
      <c r="A77" s="4">
        <f t="shared" si="0"/>
        <v>1075</v>
      </c>
      <c r="B77" s="4"/>
      <c r="C77" s="4"/>
      <c r="D77" s="13"/>
      <c r="E77" s="8"/>
      <c r="F77" s="6"/>
      <c r="M77" s="76"/>
    </row>
    <row r="78" spans="1:13" ht="15" customHeight="1">
      <c r="A78" s="4">
        <f t="shared" si="0"/>
        <v>1076</v>
      </c>
      <c r="B78" s="4"/>
      <c r="C78" s="4"/>
      <c r="D78" s="4"/>
      <c r="E78" s="8"/>
      <c r="F78" s="6"/>
      <c r="M78" s="76"/>
    </row>
    <row r="79" spans="1:13" ht="15" customHeight="1">
      <c r="A79" s="4">
        <f t="shared" si="0"/>
        <v>1077</v>
      </c>
      <c r="B79" s="4"/>
      <c r="C79" s="4"/>
      <c r="D79" s="13"/>
      <c r="E79" s="8"/>
      <c r="F79" s="6"/>
      <c r="M79" s="76"/>
    </row>
    <row r="80" spans="1:13" ht="15" customHeight="1">
      <c r="A80" s="4">
        <f t="shared" si="0"/>
        <v>1078</v>
      </c>
      <c r="B80" s="4"/>
      <c r="C80" s="4"/>
      <c r="D80" s="13"/>
      <c r="E80" s="8"/>
      <c r="F80" s="6"/>
      <c r="M80" s="76"/>
    </row>
    <row r="81" spans="1:13" ht="15" customHeight="1">
      <c r="A81" s="4">
        <f t="shared" si="0"/>
        <v>1079</v>
      </c>
      <c r="B81" s="4"/>
      <c r="C81" s="4"/>
      <c r="D81" s="13"/>
      <c r="E81" s="8"/>
      <c r="F81" s="6"/>
      <c r="M81" s="76"/>
    </row>
    <row r="82" spans="1:13" ht="15" customHeight="1">
      <c r="A82" s="4">
        <f t="shared" si="0"/>
        <v>1080</v>
      </c>
      <c r="B82" s="4"/>
      <c r="C82" s="4"/>
      <c r="D82" s="13"/>
      <c r="E82" s="8"/>
      <c r="F82" s="6"/>
      <c r="M82" s="76"/>
    </row>
    <row r="83" spans="1:13" ht="15" customHeight="1">
      <c r="A83" s="4">
        <f t="shared" si="0"/>
        <v>1081</v>
      </c>
      <c r="B83" s="4"/>
      <c r="C83" s="4"/>
      <c r="D83" s="13"/>
      <c r="E83" s="8"/>
      <c r="F83" s="6"/>
      <c r="M83" s="76"/>
    </row>
    <row r="84" spans="1:13" ht="15" customHeight="1">
      <c r="A84" s="4">
        <f t="shared" si="0"/>
        <v>1082</v>
      </c>
      <c r="B84" s="4"/>
      <c r="C84" s="4"/>
      <c r="D84" s="13"/>
      <c r="E84" s="8"/>
      <c r="F84" s="6"/>
      <c r="M84" s="76"/>
    </row>
    <row r="85" spans="1:13" ht="15" customHeight="1">
      <c r="A85" s="4">
        <f t="shared" si="0"/>
        <v>1083</v>
      </c>
      <c r="B85" s="4"/>
      <c r="C85" s="4"/>
      <c r="D85" s="13"/>
      <c r="E85" s="8"/>
      <c r="F85" s="6"/>
      <c r="M85" s="76"/>
    </row>
    <row r="86" spans="1:6" ht="15" customHeight="1">
      <c r="A86" s="4">
        <f t="shared" si="0"/>
        <v>1084</v>
      </c>
      <c r="B86" s="4"/>
      <c r="C86" s="4"/>
      <c r="D86" s="13"/>
      <c r="E86" s="8"/>
      <c r="F86" s="6"/>
    </row>
    <row r="87" spans="1:6" ht="15" customHeight="1">
      <c r="A87" s="4">
        <f t="shared" si="0"/>
        <v>1085</v>
      </c>
      <c r="B87" s="4"/>
      <c r="C87" s="4"/>
      <c r="D87" s="13"/>
      <c r="E87" s="8"/>
      <c r="F87" s="6"/>
    </row>
    <row r="88" spans="1:6" ht="15" customHeight="1">
      <c r="A88" s="4">
        <v>1086</v>
      </c>
      <c r="B88" s="17"/>
      <c r="C88" s="4"/>
      <c r="D88" s="13"/>
      <c r="E88" s="8"/>
      <c r="F88" s="6"/>
    </row>
    <row r="89" spans="1:6" ht="15" customHeight="1">
      <c r="A89" s="4">
        <v>1087</v>
      </c>
      <c r="B89" s="17"/>
      <c r="C89" s="4"/>
      <c r="D89" s="13"/>
      <c r="E89" s="8"/>
      <c r="F89" s="6"/>
    </row>
    <row r="90" spans="1:6" ht="15" customHeight="1">
      <c r="A90" s="4">
        <v>1088</v>
      </c>
      <c r="B90" s="17"/>
      <c r="C90" s="4"/>
      <c r="D90" s="13"/>
      <c r="E90" s="8"/>
      <c r="F90" s="6"/>
    </row>
    <row r="91" spans="1:6" ht="15" customHeight="1">
      <c r="A91" s="4">
        <v>1089</v>
      </c>
      <c r="B91" s="17"/>
      <c r="C91" s="4"/>
      <c r="D91" s="13"/>
      <c r="E91" s="8"/>
      <c r="F91" s="6"/>
    </row>
    <row r="92" spans="1:6" ht="15" customHeight="1">
      <c r="A92" s="4">
        <v>1089</v>
      </c>
      <c r="B92" s="17"/>
      <c r="C92" s="4"/>
      <c r="D92" s="13"/>
      <c r="E92" s="8"/>
      <c r="F92" s="6"/>
    </row>
    <row r="93" spans="1:6" ht="15" customHeight="1">
      <c r="A93" s="4">
        <v>1091</v>
      </c>
      <c r="B93" s="17"/>
      <c r="C93" s="4"/>
      <c r="D93" s="13"/>
      <c r="E93" s="8"/>
      <c r="F93" s="6"/>
    </row>
    <row r="94" spans="1:6" ht="15" customHeight="1">
      <c r="A94" s="4">
        <v>1092</v>
      </c>
      <c r="B94" s="17"/>
      <c r="C94" s="4"/>
      <c r="D94" s="13"/>
      <c r="E94" s="8"/>
      <c r="F94" s="6"/>
    </row>
    <row r="95" spans="1:6" ht="15" customHeight="1">
      <c r="A95" s="4">
        <v>1093</v>
      </c>
      <c r="B95" s="17"/>
      <c r="C95" s="4"/>
      <c r="D95" s="13"/>
      <c r="E95" s="8"/>
      <c r="F95" s="6"/>
    </row>
    <row r="96" spans="1:6" ht="15" customHeight="1">
      <c r="A96" s="4">
        <f>+A95+1</f>
        <v>1094</v>
      </c>
      <c r="B96" s="17"/>
      <c r="C96" s="4"/>
      <c r="D96" s="13"/>
      <c r="E96" s="8"/>
      <c r="F96" s="6"/>
    </row>
    <row r="97" spans="1:6" ht="15" customHeight="1">
      <c r="A97" s="4">
        <v>1095</v>
      </c>
      <c r="B97" s="17"/>
      <c r="C97" s="4"/>
      <c r="D97" s="13"/>
      <c r="E97" s="8"/>
      <c r="F97" s="6"/>
    </row>
    <row r="98" spans="1:6" ht="15" customHeight="1">
      <c r="A98" s="4">
        <v>1095</v>
      </c>
      <c r="B98" s="17"/>
      <c r="C98" s="4"/>
      <c r="D98" s="13"/>
      <c r="E98" s="8"/>
      <c r="F98" s="6"/>
    </row>
    <row r="99" spans="1:6" ht="15" customHeight="1">
      <c r="A99" s="4">
        <v>1097</v>
      </c>
      <c r="B99" s="17"/>
      <c r="C99" s="4"/>
      <c r="D99" s="13"/>
      <c r="E99" s="8"/>
      <c r="F99" s="6"/>
    </row>
    <row r="100" spans="1:6" ht="15" customHeight="1">
      <c r="A100" s="4">
        <v>1098</v>
      </c>
      <c r="B100" s="60"/>
      <c r="C100" s="4"/>
      <c r="D100" s="13"/>
      <c r="E100" s="8"/>
      <c r="F100" s="6"/>
    </row>
    <row r="101" spans="1:6" ht="15" customHeight="1">
      <c r="A101" s="4" t="s">
        <v>36</v>
      </c>
      <c r="B101" s="17"/>
      <c r="C101" s="4"/>
      <c r="D101" s="13"/>
      <c r="E101" s="8"/>
      <c r="F101" s="6"/>
    </row>
    <row r="102" spans="1:6" ht="15" customHeight="1">
      <c r="A102" s="4">
        <v>1200</v>
      </c>
      <c r="B102" s="17"/>
      <c r="C102" s="4"/>
      <c r="D102" s="13"/>
      <c r="E102" s="8"/>
      <c r="F102" s="6"/>
    </row>
    <row r="103" spans="1:6" ht="15" customHeight="1">
      <c r="A103" s="4">
        <v>1201</v>
      </c>
      <c r="B103" s="17"/>
      <c r="C103" s="4"/>
      <c r="D103" s="13"/>
      <c r="E103" s="8"/>
      <c r="F103" s="6"/>
    </row>
    <row r="104" spans="1:6" ht="15" customHeight="1">
      <c r="A104" s="4">
        <v>1202</v>
      </c>
      <c r="B104" s="17"/>
      <c r="C104" s="4"/>
      <c r="D104" s="13"/>
      <c r="E104" s="8"/>
      <c r="F104" s="6"/>
    </row>
    <row r="105" spans="1:6" ht="15" customHeight="1">
      <c r="A105" s="4">
        <v>1203</v>
      </c>
      <c r="B105" s="17"/>
      <c r="C105" s="4"/>
      <c r="D105" s="13"/>
      <c r="E105" s="8"/>
      <c r="F105" s="6"/>
    </row>
    <row r="106" spans="1:6" ht="15" customHeight="1">
      <c r="A106" s="4">
        <v>1204</v>
      </c>
      <c r="B106" s="17"/>
      <c r="C106" s="4"/>
      <c r="D106" s="13"/>
      <c r="E106" s="8"/>
      <c r="F106" s="6"/>
    </row>
    <row r="107" spans="1:6" ht="15" customHeight="1">
      <c r="A107" s="4">
        <v>1205</v>
      </c>
      <c r="B107" s="17"/>
      <c r="C107" s="4"/>
      <c r="D107" s="13"/>
      <c r="E107" s="8"/>
      <c r="F107" s="6"/>
    </row>
    <row r="108" spans="1:6" ht="15" customHeight="1">
      <c r="A108" s="4">
        <v>1206</v>
      </c>
      <c r="B108" s="17"/>
      <c r="C108" s="4"/>
      <c r="D108" s="13"/>
      <c r="E108" s="8"/>
      <c r="F108" s="6"/>
    </row>
    <row r="109" spans="1:6" ht="15" customHeight="1">
      <c r="A109" s="4">
        <v>1207</v>
      </c>
      <c r="B109" s="17"/>
      <c r="C109" s="4"/>
      <c r="D109" s="13"/>
      <c r="E109" s="8"/>
      <c r="F109" s="6"/>
    </row>
    <row r="110" spans="1:6" ht="15" customHeight="1">
      <c r="A110" s="4">
        <v>1208</v>
      </c>
      <c r="B110" s="17"/>
      <c r="C110" s="4"/>
      <c r="D110" s="13"/>
      <c r="E110" s="8"/>
      <c r="F110" s="6"/>
    </row>
    <row r="111" spans="1:6" ht="15" customHeight="1">
      <c r="A111" s="4">
        <v>1209</v>
      </c>
      <c r="B111" s="17"/>
      <c r="C111" s="4"/>
      <c r="D111" s="13"/>
      <c r="E111" s="8"/>
      <c r="F111" s="6"/>
    </row>
    <row r="112" spans="1:6" ht="15" customHeight="1">
      <c r="A112" s="4">
        <v>1210</v>
      </c>
      <c r="B112" s="16"/>
      <c r="C112" s="4"/>
      <c r="D112" s="13"/>
      <c r="E112" s="8"/>
      <c r="F112" s="6"/>
    </row>
    <row r="113" spans="1:6" ht="15" customHeight="1">
      <c r="A113" s="4">
        <v>1211</v>
      </c>
      <c r="B113" s="16"/>
      <c r="C113" s="4"/>
      <c r="D113" s="13"/>
      <c r="E113" s="8"/>
      <c r="F113" s="6"/>
    </row>
    <row r="114" spans="1:6" ht="15" customHeight="1">
      <c r="A114" s="4">
        <v>1212</v>
      </c>
      <c r="B114" s="17"/>
      <c r="C114" s="4"/>
      <c r="D114" s="13"/>
      <c r="E114" s="8"/>
      <c r="F114" s="6"/>
    </row>
    <row r="115" spans="1:6" ht="15" customHeight="1">
      <c r="A115" s="4">
        <v>1213</v>
      </c>
      <c r="B115" s="17"/>
      <c r="C115" s="4"/>
      <c r="D115" s="13"/>
      <c r="E115" s="8"/>
      <c r="F115" s="6"/>
    </row>
    <row r="116" spans="1:6" ht="15" customHeight="1">
      <c r="A116" s="4">
        <v>1214</v>
      </c>
      <c r="B116" s="16"/>
      <c r="C116" s="4"/>
      <c r="D116" s="13"/>
      <c r="E116" s="8"/>
      <c r="F116" s="6"/>
    </row>
    <row r="117" spans="1:6" ht="15" customHeight="1">
      <c r="A117" s="4">
        <v>1215</v>
      </c>
      <c r="B117" s="16"/>
      <c r="C117" s="4"/>
      <c r="D117" s="13"/>
      <c r="E117" s="8"/>
      <c r="F117" s="6"/>
    </row>
    <row r="118" spans="1:6" ht="15" customHeight="1">
      <c r="A118" s="4">
        <v>1216</v>
      </c>
      <c r="B118" s="16"/>
      <c r="C118" s="4"/>
      <c r="D118" s="13"/>
      <c r="E118" s="8"/>
      <c r="F118" s="6"/>
    </row>
    <row r="119" spans="1:6" ht="15" customHeight="1">
      <c r="A119" s="18" t="s">
        <v>37</v>
      </c>
      <c r="B119" s="16"/>
      <c r="C119" s="4"/>
      <c r="D119" s="13"/>
      <c r="E119" s="8"/>
      <c r="F119" s="6"/>
    </row>
    <row r="120" spans="1:6" ht="15" customHeight="1">
      <c r="A120" s="4">
        <v>1217</v>
      </c>
      <c r="B120" s="16"/>
      <c r="C120" s="4"/>
      <c r="D120" s="13"/>
      <c r="E120" s="8"/>
      <c r="F120" s="6"/>
    </row>
    <row r="121" spans="1:6" ht="15" customHeight="1">
      <c r="A121" s="4">
        <v>1218</v>
      </c>
      <c r="B121" s="16"/>
      <c r="C121" s="4"/>
      <c r="D121" s="13"/>
      <c r="E121" s="8"/>
      <c r="F121" s="6"/>
    </row>
    <row r="122" spans="1:6" ht="15" customHeight="1">
      <c r="A122" s="4">
        <v>1219</v>
      </c>
      <c r="B122" s="16"/>
      <c r="C122" s="4"/>
      <c r="D122" s="13"/>
      <c r="E122" s="8"/>
      <c r="F122" s="6"/>
    </row>
    <row r="123" spans="1:6" ht="15" customHeight="1">
      <c r="A123" s="4">
        <v>1220</v>
      </c>
      <c r="B123" s="16"/>
      <c r="C123" s="4"/>
      <c r="D123" s="13"/>
      <c r="E123" s="8"/>
      <c r="F123" s="6"/>
    </row>
    <row r="124" spans="1:6" ht="15" customHeight="1">
      <c r="A124" s="4">
        <v>1221</v>
      </c>
      <c r="B124" s="16"/>
      <c r="C124" s="4"/>
      <c r="D124" s="13"/>
      <c r="E124" s="8"/>
      <c r="F124" s="6"/>
    </row>
    <row r="125" spans="1:6" ht="15" customHeight="1">
      <c r="A125" s="4">
        <v>1222</v>
      </c>
      <c r="B125" s="17"/>
      <c r="C125" s="4"/>
      <c r="D125" s="13"/>
      <c r="E125" s="8"/>
      <c r="F125" s="6"/>
    </row>
    <row r="126" spans="1:6" ht="15" customHeight="1">
      <c r="A126" s="4">
        <v>1223</v>
      </c>
      <c r="B126" s="17"/>
      <c r="C126" s="4"/>
      <c r="D126" s="13"/>
      <c r="E126" s="8"/>
      <c r="F126" s="6"/>
    </row>
    <row r="127" spans="1:6" ht="15" customHeight="1">
      <c r="A127" s="4">
        <v>1224</v>
      </c>
      <c r="B127" s="17"/>
      <c r="C127" s="4"/>
      <c r="D127" s="13"/>
      <c r="E127" s="8"/>
      <c r="F127" s="6"/>
    </row>
    <row r="128" spans="1:6" ht="15" customHeight="1">
      <c r="A128" s="4">
        <v>1225</v>
      </c>
      <c r="B128" s="17"/>
      <c r="C128" s="4"/>
      <c r="D128" s="13"/>
      <c r="E128" s="8"/>
      <c r="F128" s="6"/>
    </row>
    <row r="129" spans="1:6" ht="15" customHeight="1">
      <c r="A129" s="4">
        <f aca="true" t="shared" si="1" ref="A129:A213">+A128+1</f>
        <v>1226</v>
      </c>
      <c r="B129" s="17"/>
      <c r="C129" s="4"/>
      <c r="D129" s="13"/>
      <c r="E129" s="8"/>
      <c r="F129" s="6"/>
    </row>
    <row r="130" spans="1:6" ht="15" customHeight="1">
      <c r="A130" s="4">
        <f t="shared" si="1"/>
        <v>1227</v>
      </c>
      <c r="B130" s="17"/>
      <c r="C130" s="4"/>
      <c r="D130" s="13"/>
      <c r="E130" s="8"/>
      <c r="F130" s="11"/>
    </row>
    <row r="131" spans="1:6" ht="15" customHeight="1">
      <c r="A131" s="4">
        <f t="shared" si="1"/>
        <v>1228</v>
      </c>
      <c r="B131" s="17"/>
      <c r="C131" s="4"/>
      <c r="D131" s="13"/>
      <c r="E131" s="8"/>
      <c r="F131" s="11"/>
    </row>
    <row r="132" spans="1:6" ht="15" customHeight="1">
      <c r="A132" s="4">
        <f t="shared" si="1"/>
        <v>1229</v>
      </c>
      <c r="B132" s="17"/>
      <c r="C132" s="4"/>
      <c r="D132" s="13"/>
      <c r="E132" s="8"/>
      <c r="F132" s="11"/>
    </row>
    <row r="133" spans="1:6" ht="15" customHeight="1">
      <c r="A133" s="4">
        <f t="shared" si="1"/>
        <v>1230</v>
      </c>
      <c r="B133" s="17"/>
      <c r="C133" s="4"/>
      <c r="D133" s="13"/>
      <c r="E133" s="8"/>
      <c r="F133" s="6"/>
    </row>
    <row r="134" spans="1:6" ht="15" customHeight="1">
      <c r="A134" s="4">
        <f t="shared" si="1"/>
        <v>1231</v>
      </c>
      <c r="B134" s="17"/>
      <c r="C134" s="4"/>
      <c r="D134" s="13"/>
      <c r="E134" s="8"/>
      <c r="F134" s="6"/>
    </row>
    <row r="135" spans="1:6" ht="15" customHeight="1">
      <c r="A135" s="4">
        <f t="shared" si="1"/>
        <v>1232</v>
      </c>
      <c r="B135" s="17"/>
      <c r="C135" s="4"/>
      <c r="D135" s="13"/>
      <c r="E135" s="8"/>
      <c r="F135" s="6"/>
    </row>
    <row r="136" spans="1:6" ht="15" customHeight="1">
      <c r="A136" s="4">
        <f t="shared" si="1"/>
        <v>1233</v>
      </c>
      <c r="B136" s="17"/>
      <c r="C136" s="4"/>
      <c r="D136" s="13"/>
      <c r="E136" s="8"/>
      <c r="F136" s="6"/>
    </row>
    <row r="137" spans="1:6" ht="15" customHeight="1">
      <c r="A137" s="4">
        <f t="shared" si="1"/>
        <v>1234</v>
      </c>
      <c r="B137" s="17"/>
      <c r="C137" s="4"/>
      <c r="D137" s="13"/>
      <c r="E137" s="8"/>
      <c r="F137" s="6"/>
    </row>
    <row r="138" spans="1:6" ht="15" customHeight="1">
      <c r="A138" s="4">
        <f t="shared" si="1"/>
        <v>1235</v>
      </c>
      <c r="B138" s="17"/>
      <c r="C138" s="4"/>
      <c r="D138" s="13"/>
      <c r="E138" s="8"/>
      <c r="F138" s="6"/>
    </row>
    <row r="139" spans="1:6" ht="15" customHeight="1">
      <c r="A139" s="4">
        <f t="shared" si="1"/>
        <v>1236</v>
      </c>
      <c r="B139" s="17"/>
      <c r="C139" s="4"/>
      <c r="D139" s="13"/>
      <c r="E139" s="8"/>
      <c r="F139" s="11"/>
    </row>
    <row r="140" spans="1:6" ht="15" customHeight="1">
      <c r="A140" s="4">
        <f t="shared" si="1"/>
        <v>1237</v>
      </c>
      <c r="B140" s="17"/>
      <c r="C140" s="4"/>
      <c r="D140" s="13"/>
      <c r="E140" s="8"/>
      <c r="F140" s="6"/>
    </row>
    <row r="141" spans="1:6" ht="15" customHeight="1">
      <c r="A141" s="4">
        <f t="shared" si="1"/>
        <v>1238</v>
      </c>
      <c r="B141" s="17"/>
      <c r="C141" s="4"/>
      <c r="D141" s="13"/>
      <c r="E141" s="8"/>
      <c r="F141" s="6"/>
    </row>
    <row r="142" spans="1:6" ht="15" customHeight="1">
      <c r="A142" s="4">
        <f t="shared" si="1"/>
        <v>1239</v>
      </c>
      <c r="B142" s="17"/>
      <c r="C142" s="4"/>
      <c r="D142" s="13"/>
      <c r="E142" s="8"/>
      <c r="F142" s="6"/>
    </row>
    <row r="143" spans="1:28" ht="15" customHeight="1">
      <c r="A143" s="4">
        <f t="shared" si="1"/>
        <v>1240</v>
      </c>
      <c r="B143" s="17"/>
      <c r="C143" s="4"/>
      <c r="D143" s="13"/>
      <c r="E143" s="8"/>
      <c r="F143" s="11"/>
      <c r="W143" s="14">
        <v>15000</v>
      </c>
      <c r="AA143" s="14" t="s">
        <v>38</v>
      </c>
      <c r="AB143" s="14">
        <f>+X143</f>
        <v>0</v>
      </c>
    </row>
    <row r="144" spans="1:6" ht="15" customHeight="1">
      <c r="A144" s="4">
        <f t="shared" si="1"/>
        <v>1241</v>
      </c>
      <c r="B144" s="17"/>
      <c r="C144" s="4"/>
      <c r="D144" s="13"/>
      <c r="E144" s="8"/>
      <c r="F144" s="6"/>
    </row>
    <row r="145" spans="1:6" ht="15" customHeight="1">
      <c r="A145" s="4">
        <f t="shared" si="1"/>
        <v>1242</v>
      </c>
      <c r="B145" s="17"/>
      <c r="C145" s="4"/>
      <c r="D145" s="13"/>
      <c r="E145" s="8"/>
      <c r="F145" s="6"/>
    </row>
    <row r="146" spans="1:6" ht="15" customHeight="1">
      <c r="A146" s="4">
        <f t="shared" si="1"/>
        <v>1243</v>
      </c>
      <c r="B146" s="17"/>
      <c r="C146" s="4"/>
      <c r="D146" s="13"/>
      <c r="E146" s="8"/>
      <c r="F146" s="6"/>
    </row>
    <row r="147" spans="1:6" ht="15" customHeight="1">
      <c r="A147" s="4">
        <f t="shared" si="1"/>
        <v>1244</v>
      </c>
      <c r="B147" s="17"/>
      <c r="C147" s="4"/>
      <c r="D147" s="13"/>
      <c r="E147" s="8"/>
      <c r="F147" s="11"/>
    </row>
    <row r="148" spans="1:6" ht="15" customHeight="1">
      <c r="A148" s="4">
        <f t="shared" si="1"/>
        <v>1245</v>
      </c>
      <c r="B148" s="17"/>
      <c r="C148" s="4"/>
      <c r="D148" s="13"/>
      <c r="E148" s="8"/>
      <c r="F148" s="6"/>
    </row>
    <row r="149" spans="1:6" ht="15" customHeight="1">
      <c r="A149" s="4">
        <f t="shared" si="1"/>
        <v>1246</v>
      </c>
      <c r="B149" s="17"/>
      <c r="C149" s="4"/>
      <c r="D149" s="13"/>
      <c r="E149" s="8"/>
      <c r="F149" s="6"/>
    </row>
    <row r="150" spans="1:6" ht="15" customHeight="1">
      <c r="A150" s="4">
        <f t="shared" si="1"/>
        <v>1247</v>
      </c>
      <c r="B150" s="17"/>
      <c r="C150" s="4"/>
      <c r="D150" s="13"/>
      <c r="E150" s="8"/>
      <c r="F150" s="6"/>
    </row>
    <row r="151" spans="1:6" ht="15" customHeight="1">
      <c r="A151" s="4">
        <f t="shared" si="1"/>
        <v>1248</v>
      </c>
      <c r="B151" s="17"/>
      <c r="C151" s="4"/>
      <c r="D151" s="13"/>
      <c r="E151" s="8"/>
      <c r="F151" s="6"/>
    </row>
    <row r="152" spans="1:6" ht="15" customHeight="1">
      <c r="A152" s="4">
        <f t="shared" si="1"/>
        <v>1249</v>
      </c>
      <c r="B152" s="17"/>
      <c r="C152" s="4"/>
      <c r="D152" s="13"/>
      <c r="E152" s="8"/>
      <c r="F152" s="11"/>
    </row>
    <row r="153" spans="1:6" ht="15" customHeight="1">
      <c r="A153" s="4">
        <f t="shared" si="1"/>
        <v>1250</v>
      </c>
      <c r="B153" s="17"/>
      <c r="C153" s="4"/>
      <c r="D153" s="13"/>
      <c r="E153" s="8"/>
      <c r="F153" s="6"/>
    </row>
    <row r="154" spans="1:6" ht="15" customHeight="1">
      <c r="A154" s="4">
        <f t="shared" si="1"/>
        <v>1251</v>
      </c>
      <c r="B154" s="17"/>
      <c r="C154" s="4"/>
      <c r="D154" s="13"/>
      <c r="E154" s="8"/>
      <c r="F154" s="6"/>
    </row>
    <row r="155" spans="1:6" ht="15" customHeight="1">
      <c r="A155" s="4">
        <f t="shared" si="1"/>
        <v>1252</v>
      </c>
      <c r="B155" s="17"/>
      <c r="C155" s="4"/>
      <c r="D155" s="13"/>
      <c r="E155" s="8"/>
      <c r="F155" s="6"/>
    </row>
    <row r="156" spans="1:6" ht="15" customHeight="1">
      <c r="A156" s="4">
        <f t="shared" si="1"/>
        <v>1253</v>
      </c>
      <c r="B156" s="64"/>
      <c r="C156" s="4"/>
      <c r="D156" s="13"/>
      <c r="E156" s="8"/>
      <c r="F156" s="11"/>
    </row>
    <row r="157" spans="1:6" ht="15" customHeight="1">
      <c r="A157" s="4">
        <f t="shared" si="1"/>
        <v>1254</v>
      </c>
      <c r="B157" s="17"/>
      <c r="C157" s="4"/>
      <c r="D157" s="13"/>
      <c r="E157" s="8"/>
      <c r="F157" s="6"/>
    </row>
    <row r="158" spans="1:6" ht="15" customHeight="1">
      <c r="A158" s="4">
        <f t="shared" si="1"/>
        <v>1255</v>
      </c>
      <c r="B158" s="17"/>
      <c r="C158" s="4"/>
      <c r="D158" s="13"/>
      <c r="E158" s="8"/>
      <c r="F158" s="6"/>
    </row>
    <row r="159" spans="1:6" ht="15" customHeight="1">
      <c r="A159" s="4">
        <f t="shared" si="1"/>
        <v>1256</v>
      </c>
      <c r="B159" s="17"/>
      <c r="C159" s="4"/>
      <c r="D159" s="13"/>
      <c r="E159" s="8"/>
      <c r="F159" s="6"/>
    </row>
    <row r="160" spans="1:6" ht="15" customHeight="1">
      <c r="A160" s="4">
        <f t="shared" si="1"/>
        <v>1257</v>
      </c>
      <c r="B160" s="17"/>
      <c r="C160" s="4"/>
      <c r="D160" s="13"/>
      <c r="E160" s="8"/>
      <c r="F160" s="11"/>
    </row>
    <row r="161" spans="1:6" ht="15" customHeight="1">
      <c r="A161" s="4">
        <f t="shared" si="1"/>
        <v>1258</v>
      </c>
      <c r="B161" s="17"/>
      <c r="C161" s="4"/>
      <c r="D161" s="13"/>
      <c r="E161" s="8"/>
      <c r="F161" s="6"/>
    </row>
    <row r="162" spans="1:6" ht="15" customHeight="1">
      <c r="A162" s="4">
        <f t="shared" si="1"/>
        <v>1259</v>
      </c>
      <c r="B162" s="17"/>
      <c r="C162" s="4"/>
      <c r="D162" s="13"/>
      <c r="E162" s="8"/>
      <c r="F162" s="6"/>
    </row>
    <row r="163" spans="1:6" ht="15" customHeight="1">
      <c r="A163" s="4">
        <f t="shared" si="1"/>
        <v>1260</v>
      </c>
      <c r="B163" s="17"/>
      <c r="C163" s="4"/>
      <c r="D163" s="13"/>
      <c r="E163" s="8"/>
      <c r="F163" s="6"/>
    </row>
    <row r="164" spans="1:6" ht="15" customHeight="1">
      <c r="A164" s="4">
        <f t="shared" si="1"/>
        <v>1261</v>
      </c>
      <c r="B164" s="17"/>
      <c r="C164" s="4"/>
      <c r="D164" s="13"/>
      <c r="E164" s="8"/>
      <c r="F164" s="6"/>
    </row>
    <row r="165" spans="1:6" ht="15" customHeight="1">
      <c r="A165" s="4">
        <f t="shared" si="1"/>
        <v>1262</v>
      </c>
      <c r="B165" s="17"/>
      <c r="C165" s="4"/>
      <c r="D165" s="13"/>
      <c r="E165" s="8"/>
      <c r="F165" s="11"/>
    </row>
    <row r="166" spans="1:6" ht="15" customHeight="1">
      <c r="A166" s="4">
        <f t="shared" si="1"/>
        <v>1263</v>
      </c>
      <c r="B166" s="17"/>
      <c r="C166" s="4"/>
      <c r="D166" s="13"/>
      <c r="E166" s="8"/>
      <c r="F166" s="6"/>
    </row>
    <row r="167" spans="1:6" ht="15" customHeight="1">
      <c r="A167" s="4">
        <f t="shared" si="1"/>
        <v>1264</v>
      </c>
      <c r="B167" s="17"/>
      <c r="C167" s="4"/>
      <c r="D167" s="13"/>
      <c r="E167" s="8"/>
      <c r="F167" s="6"/>
    </row>
    <row r="168" spans="1:6" ht="15" customHeight="1">
      <c r="A168" s="4">
        <f t="shared" si="1"/>
        <v>1265</v>
      </c>
      <c r="B168" s="17"/>
      <c r="C168" s="4"/>
      <c r="D168" s="13"/>
      <c r="E168" s="8"/>
      <c r="F168" s="6"/>
    </row>
    <row r="169" spans="1:6" ht="15" customHeight="1">
      <c r="A169" s="4">
        <f t="shared" si="1"/>
        <v>1266</v>
      </c>
      <c r="B169" s="17"/>
      <c r="C169" s="4"/>
      <c r="D169" s="13"/>
      <c r="E169" s="8"/>
      <c r="F169" s="11"/>
    </row>
    <row r="170" spans="1:6" ht="15" customHeight="1">
      <c r="A170" s="4">
        <f t="shared" si="1"/>
        <v>1267</v>
      </c>
      <c r="B170" s="17"/>
      <c r="C170" s="4"/>
      <c r="D170" s="13"/>
      <c r="E170" s="8"/>
      <c r="F170" s="6"/>
    </row>
    <row r="171" spans="1:6" ht="15" customHeight="1">
      <c r="A171" s="4">
        <f t="shared" si="1"/>
        <v>1268</v>
      </c>
      <c r="B171" s="17"/>
      <c r="C171" s="4"/>
      <c r="D171" s="13"/>
      <c r="E171" s="8"/>
      <c r="F171" s="6"/>
    </row>
    <row r="172" spans="1:6" ht="15" customHeight="1">
      <c r="A172" s="4">
        <f t="shared" si="1"/>
        <v>1269</v>
      </c>
      <c r="B172" s="17"/>
      <c r="C172" s="4"/>
      <c r="D172" s="13"/>
      <c r="E172" s="8"/>
      <c r="F172" s="6"/>
    </row>
    <row r="173" spans="1:6" ht="15" customHeight="1">
      <c r="A173" s="4">
        <f t="shared" si="1"/>
        <v>1270</v>
      </c>
      <c r="B173" s="17"/>
      <c r="C173" s="4"/>
      <c r="D173" s="13"/>
      <c r="E173" s="8"/>
      <c r="F173" s="6"/>
    </row>
    <row r="174" spans="1:6" ht="15" customHeight="1">
      <c r="A174" s="4">
        <f t="shared" si="1"/>
        <v>1271</v>
      </c>
      <c r="B174" s="17"/>
      <c r="C174" s="4"/>
      <c r="D174" s="13"/>
      <c r="E174" s="8"/>
      <c r="F174" s="11"/>
    </row>
    <row r="175" spans="1:6" ht="15" customHeight="1">
      <c r="A175" s="4">
        <f t="shared" si="1"/>
        <v>1272</v>
      </c>
      <c r="B175" s="17"/>
      <c r="C175" s="4"/>
      <c r="D175" s="13"/>
      <c r="E175" s="8"/>
      <c r="F175" s="6"/>
    </row>
    <row r="176" spans="1:6" ht="15" customHeight="1">
      <c r="A176" s="4">
        <f t="shared" si="1"/>
        <v>1273</v>
      </c>
      <c r="B176" s="17"/>
      <c r="C176" s="4"/>
      <c r="D176" s="13"/>
      <c r="E176" s="8"/>
      <c r="F176" s="6"/>
    </row>
    <row r="177" spans="1:6" ht="15" customHeight="1">
      <c r="A177" s="4">
        <f t="shared" si="1"/>
        <v>1274</v>
      </c>
      <c r="B177" s="17"/>
      <c r="C177" s="4"/>
      <c r="D177" s="13"/>
      <c r="E177" s="8"/>
      <c r="F177" s="6"/>
    </row>
    <row r="178" spans="1:6" ht="15" customHeight="1">
      <c r="A178" s="4">
        <f t="shared" si="1"/>
        <v>1275</v>
      </c>
      <c r="B178" s="17"/>
      <c r="C178" s="4"/>
      <c r="D178" s="13"/>
      <c r="E178" s="8"/>
      <c r="F178" s="6"/>
    </row>
    <row r="179" spans="1:6" ht="15" customHeight="1">
      <c r="A179" s="4">
        <f t="shared" si="1"/>
        <v>1276</v>
      </c>
      <c r="B179" s="17"/>
      <c r="C179" s="4"/>
      <c r="D179" s="13"/>
      <c r="E179" s="8"/>
      <c r="F179" s="6"/>
    </row>
    <row r="180" spans="1:6" ht="15" customHeight="1">
      <c r="A180" s="4">
        <f t="shared" si="1"/>
        <v>1277</v>
      </c>
      <c r="B180" s="17"/>
      <c r="C180" s="4"/>
      <c r="D180" s="13"/>
      <c r="E180" s="8"/>
      <c r="F180" s="6"/>
    </row>
    <row r="181" spans="1:6" ht="15" customHeight="1">
      <c r="A181" s="4">
        <f t="shared" si="1"/>
        <v>1278</v>
      </c>
      <c r="B181" s="17"/>
      <c r="C181" s="4"/>
      <c r="D181" s="13"/>
      <c r="E181" s="8"/>
      <c r="F181" s="6"/>
    </row>
    <row r="182" spans="1:6" ht="15" customHeight="1">
      <c r="A182" s="4">
        <f t="shared" si="1"/>
        <v>1279</v>
      </c>
      <c r="B182" s="17"/>
      <c r="C182" s="4"/>
      <c r="D182" s="13"/>
      <c r="E182" s="8"/>
      <c r="F182" s="6"/>
    </row>
    <row r="183" spans="1:6" ht="15" customHeight="1">
      <c r="A183" s="4">
        <f t="shared" si="1"/>
        <v>1280</v>
      </c>
      <c r="B183" s="17"/>
      <c r="C183" s="4"/>
      <c r="D183" s="13"/>
      <c r="E183" s="8"/>
      <c r="F183" s="6"/>
    </row>
    <row r="184" spans="1:6" ht="15" customHeight="1">
      <c r="A184" s="4">
        <f t="shared" si="1"/>
        <v>1281</v>
      </c>
      <c r="B184" s="17"/>
      <c r="C184" s="4"/>
      <c r="D184" s="13"/>
      <c r="E184" s="8"/>
      <c r="F184" s="6"/>
    </row>
    <row r="185" spans="1:6" ht="15" customHeight="1">
      <c r="A185" s="4">
        <f t="shared" si="1"/>
        <v>1282</v>
      </c>
      <c r="B185" s="17"/>
      <c r="C185" s="4"/>
      <c r="D185" s="13"/>
      <c r="E185" s="8"/>
      <c r="F185" s="6"/>
    </row>
    <row r="186" spans="1:6" ht="15" customHeight="1">
      <c r="A186" s="4">
        <f t="shared" si="1"/>
        <v>1283</v>
      </c>
      <c r="B186" s="17"/>
      <c r="C186" s="4"/>
      <c r="D186" s="13"/>
      <c r="E186" s="8"/>
      <c r="F186" s="11"/>
    </row>
    <row r="187" spans="1:6" ht="15" customHeight="1">
      <c r="A187" s="4">
        <f t="shared" si="1"/>
        <v>1284</v>
      </c>
      <c r="B187" s="17"/>
      <c r="C187" s="4"/>
      <c r="D187" s="13"/>
      <c r="E187" s="8"/>
      <c r="F187" s="11"/>
    </row>
    <row r="188" spans="1:6" ht="15" customHeight="1">
      <c r="A188" s="4">
        <f t="shared" si="1"/>
        <v>1285</v>
      </c>
      <c r="B188" s="17"/>
      <c r="C188" s="4"/>
      <c r="D188" s="13"/>
      <c r="E188" s="8"/>
      <c r="F188" s="6"/>
    </row>
    <row r="189" spans="1:6" ht="15" customHeight="1">
      <c r="A189" s="4">
        <f t="shared" si="1"/>
        <v>1286</v>
      </c>
      <c r="B189" s="17"/>
      <c r="C189" s="4"/>
      <c r="D189" s="13"/>
      <c r="E189" s="8"/>
      <c r="F189" s="6"/>
    </row>
    <row r="190" spans="1:6" ht="15" customHeight="1">
      <c r="A190" s="4">
        <f t="shared" si="1"/>
        <v>1287</v>
      </c>
      <c r="B190" s="17"/>
      <c r="C190" s="4"/>
      <c r="D190" s="13"/>
      <c r="E190" s="8"/>
      <c r="F190" s="11"/>
    </row>
    <row r="191" spans="1:6" ht="15" customHeight="1">
      <c r="A191" s="4">
        <f t="shared" si="1"/>
        <v>1288</v>
      </c>
      <c r="B191" s="17"/>
      <c r="C191" s="4"/>
      <c r="D191" s="13"/>
      <c r="E191" s="8"/>
      <c r="F191" s="6"/>
    </row>
    <row r="192" spans="1:6" ht="15" customHeight="1">
      <c r="A192" s="4">
        <f t="shared" si="1"/>
        <v>1289</v>
      </c>
      <c r="B192" s="17"/>
      <c r="C192" s="4"/>
      <c r="D192" s="13"/>
      <c r="E192" s="8"/>
      <c r="F192" s="6"/>
    </row>
    <row r="193" spans="1:6" ht="15" customHeight="1">
      <c r="A193" s="4">
        <f t="shared" si="1"/>
        <v>1290</v>
      </c>
      <c r="B193" s="17"/>
      <c r="C193" s="4"/>
      <c r="D193" s="13"/>
      <c r="E193" s="8"/>
      <c r="F193" s="6"/>
    </row>
    <row r="194" spans="1:6" ht="15" customHeight="1">
      <c r="A194" s="4">
        <f t="shared" si="1"/>
        <v>1291</v>
      </c>
      <c r="B194" s="17"/>
      <c r="C194" s="4"/>
      <c r="D194" s="13"/>
      <c r="E194" s="8"/>
      <c r="F194" s="6"/>
    </row>
    <row r="195" spans="1:6" ht="15" customHeight="1">
      <c r="A195" s="4">
        <f t="shared" si="1"/>
        <v>1292</v>
      </c>
      <c r="B195" s="17"/>
      <c r="C195" s="4"/>
      <c r="D195" s="13"/>
      <c r="E195" s="8"/>
      <c r="F195" s="6"/>
    </row>
    <row r="196" spans="1:6" ht="15" customHeight="1">
      <c r="A196" s="4">
        <f t="shared" si="1"/>
        <v>1293</v>
      </c>
      <c r="B196" s="17"/>
      <c r="C196" s="4"/>
      <c r="D196" s="13"/>
      <c r="E196" s="8"/>
      <c r="F196" s="6"/>
    </row>
    <row r="197" spans="1:6" ht="15" customHeight="1">
      <c r="A197" s="4">
        <f t="shared" si="1"/>
        <v>1294</v>
      </c>
      <c r="B197" s="17"/>
      <c r="C197" s="4"/>
      <c r="D197" s="13"/>
      <c r="E197" s="8"/>
      <c r="F197" s="6"/>
    </row>
    <row r="198" spans="1:6" ht="15" customHeight="1">
      <c r="A198" s="4">
        <f t="shared" si="1"/>
        <v>1295</v>
      </c>
      <c r="B198" s="17"/>
      <c r="C198" s="4"/>
      <c r="D198" s="13"/>
      <c r="E198" s="8"/>
      <c r="F198" s="6"/>
    </row>
    <row r="199" spans="1:6" ht="15" customHeight="1">
      <c r="A199" s="4">
        <f t="shared" si="1"/>
        <v>1296</v>
      </c>
      <c r="B199" s="17"/>
      <c r="C199" s="4"/>
      <c r="D199" s="13"/>
      <c r="E199" s="8"/>
      <c r="F199" s="6"/>
    </row>
    <row r="200" spans="1:6" ht="15" customHeight="1">
      <c r="A200" s="4">
        <f t="shared" si="1"/>
        <v>1297</v>
      </c>
      <c r="B200" s="17"/>
      <c r="C200" s="4"/>
      <c r="D200" s="13"/>
      <c r="E200" s="8"/>
      <c r="F200" s="6"/>
    </row>
    <row r="201" spans="1:6" ht="15" customHeight="1">
      <c r="A201" s="4">
        <f t="shared" si="1"/>
        <v>1298</v>
      </c>
      <c r="B201" s="17"/>
      <c r="C201" s="4"/>
      <c r="D201" s="13"/>
      <c r="E201" s="8"/>
      <c r="F201" s="6"/>
    </row>
    <row r="202" spans="1:6" ht="15" customHeight="1">
      <c r="A202" s="4">
        <f t="shared" si="1"/>
        <v>1299</v>
      </c>
      <c r="B202" s="17"/>
      <c r="C202" s="4"/>
      <c r="D202" s="13"/>
      <c r="E202" s="8"/>
      <c r="F202" s="6"/>
    </row>
    <row r="203" spans="1:6" ht="15" customHeight="1">
      <c r="A203" s="4">
        <f t="shared" si="1"/>
        <v>1300</v>
      </c>
      <c r="B203" s="17"/>
      <c r="C203" s="4"/>
      <c r="D203" s="13"/>
      <c r="E203" s="8"/>
      <c r="F203" s="6"/>
    </row>
    <row r="204" spans="1:6" ht="15" customHeight="1">
      <c r="A204" s="4">
        <f t="shared" si="1"/>
        <v>1301</v>
      </c>
      <c r="B204" s="17"/>
      <c r="C204" s="4"/>
      <c r="D204" s="13"/>
      <c r="E204" s="8"/>
      <c r="F204" s="11"/>
    </row>
    <row r="205" spans="1:6" ht="15" customHeight="1">
      <c r="A205" s="4">
        <f t="shared" si="1"/>
        <v>1302</v>
      </c>
      <c r="B205" s="17"/>
      <c r="C205" s="4"/>
      <c r="D205" s="13"/>
      <c r="E205" s="8"/>
      <c r="F205" s="6"/>
    </row>
    <row r="206" spans="1:6" ht="15" customHeight="1">
      <c r="A206" s="4">
        <f t="shared" si="1"/>
        <v>1303</v>
      </c>
      <c r="B206" s="17"/>
      <c r="C206" s="4"/>
      <c r="D206" s="13"/>
      <c r="E206" s="8"/>
      <c r="F206" s="6"/>
    </row>
    <row r="207" spans="1:6" ht="15" customHeight="1">
      <c r="A207" s="4">
        <f t="shared" si="1"/>
        <v>1304</v>
      </c>
      <c r="B207" s="17"/>
      <c r="C207" s="4"/>
      <c r="D207" s="13"/>
      <c r="E207" s="8"/>
      <c r="F207" s="6"/>
    </row>
    <row r="208" spans="1:6" ht="15" customHeight="1">
      <c r="A208" s="4">
        <f t="shared" si="1"/>
        <v>1305</v>
      </c>
      <c r="B208" s="17"/>
      <c r="C208" s="4"/>
      <c r="D208" s="13"/>
      <c r="E208" s="8"/>
      <c r="F208" s="6"/>
    </row>
    <row r="209" spans="1:6" ht="15" customHeight="1">
      <c r="A209" s="4">
        <f t="shared" si="1"/>
        <v>1306</v>
      </c>
      <c r="B209" s="17"/>
      <c r="C209" s="4"/>
      <c r="D209" s="13"/>
      <c r="E209" s="8"/>
      <c r="F209" s="6"/>
    </row>
    <row r="210" spans="1:6" ht="15" customHeight="1">
      <c r="A210" s="4">
        <f t="shared" si="1"/>
        <v>1307</v>
      </c>
      <c r="B210" s="17"/>
      <c r="C210" s="4"/>
      <c r="D210" s="13"/>
      <c r="E210" s="8"/>
      <c r="F210" s="11"/>
    </row>
    <row r="211" spans="1:6" ht="15" customHeight="1">
      <c r="A211" s="4">
        <f t="shared" si="1"/>
        <v>1308</v>
      </c>
      <c r="B211" s="17"/>
      <c r="C211" s="4"/>
      <c r="D211" s="13"/>
      <c r="E211" s="8"/>
      <c r="F211" s="11"/>
    </row>
    <row r="212" spans="1:6" ht="15" customHeight="1">
      <c r="A212" s="4">
        <f t="shared" si="1"/>
        <v>1309</v>
      </c>
      <c r="B212" s="17"/>
      <c r="C212" s="4"/>
      <c r="D212" s="13"/>
      <c r="E212" s="8"/>
      <c r="F212" s="11"/>
    </row>
    <row r="213" spans="1:6" ht="15" customHeight="1">
      <c r="A213" s="4">
        <f t="shared" si="1"/>
        <v>1310</v>
      </c>
      <c r="B213" s="17"/>
      <c r="C213" s="4"/>
      <c r="D213" s="13"/>
      <c r="E213" s="8"/>
      <c r="F213" s="11"/>
    </row>
    <row r="214" spans="1:6" ht="15" customHeight="1">
      <c r="A214" s="4">
        <v>1311</v>
      </c>
      <c r="B214" s="17"/>
      <c r="C214" s="4"/>
      <c r="D214" s="13"/>
      <c r="E214" s="8"/>
      <c r="F214" s="11"/>
    </row>
    <row r="215" spans="1:6" ht="15" customHeight="1">
      <c r="A215" s="4">
        <v>1312</v>
      </c>
      <c r="B215" s="17"/>
      <c r="C215" s="4"/>
      <c r="D215" s="13"/>
      <c r="E215" s="8"/>
      <c r="F215" s="6"/>
    </row>
    <row r="216" spans="1:6" ht="15" customHeight="1">
      <c r="A216" s="4">
        <v>1313</v>
      </c>
      <c r="B216" s="17"/>
      <c r="C216" s="4"/>
      <c r="D216" s="13"/>
      <c r="E216" s="8"/>
      <c r="F216" s="11"/>
    </row>
    <row r="217" spans="1:6" ht="15" customHeight="1">
      <c r="A217" s="4">
        <v>1314</v>
      </c>
      <c r="B217" s="17"/>
      <c r="C217" s="4"/>
      <c r="D217" s="13"/>
      <c r="E217" s="8"/>
      <c r="F217" s="6"/>
    </row>
    <row r="218" spans="1:6" ht="15" customHeight="1">
      <c r="A218" s="4">
        <v>1315</v>
      </c>
      <c r="B218" s="17"/>
      <c r="C218" s="4"/>
      <c r="D218" s="13"/>
      <c r="E218" s="8"/>
      <c r="F218" s="6"/>
    </row>
    <row r="219" spans="1:6" ht="15" customHeight="1">
      <c r="A219" s="4">
        <v>1316</v>
      </c>
      <c r="B219" s="17"/>
      <c r="C219" s="4"/>
      <c r="D219" s="13"/>
      <c r="E219" s="8"/>
      <c r="F219" s="11"/>
    </row>
    <row r="220" spans="1:6" ht="15" customHeight="1">
      <c r="A220" s="4">
        <v>1317</v>
      </c>
      <c r="B220" s="17"/>
      <c r="C220" s="4"/>
      <c r="D220" s="13"/>
      <c r="E220" s="8"/>
      <c r="F220" s="11"/>
    </row>
    <row r="221" spans="1:6" ht="15" customHeight="1">
      <c r="A221" s="4">
        <v>1318</v>
      </c>
      <c r="B221" s="17"/>
      <c r="C221" s="4"/>
      <c r="D221" s="13"/>
      <c r="E221" s="8"/>
      <c r="F221" s="6"/>
    </row>
    <row r="222" spans="1:6" ht="15" customHeight="1">
      <c r="A222" s="4">
        <v>1319</v>
      </c>
      <c r="B222" s="17"/>
      <c r="C222" s="4"/>
      <c r="D222" s="13"/>
      <c r="E222" s="8"/>
      <c r="F222" s="6"/>
    </row>
    <row r="223" spans="1:6" ht="15" customHeight="1">
      <c r="A223" s="4">
        <v>1320</v>
      </c>
      <c r="B223" s="17"/>
      <c r="C223" s="4"/>
      <c r="D223" s="13"/>
      <c r="E223" s="8"/>
      <c r="F223" s="6"/>
    </row>
    <row r="224" spans="1:6" ht="15" customHeight="1">
      <c r="A224" s="4">
        <v>1321</v>
      </c>
      <c r="B224" s="17"/>
      <c r="C224" s="4"/>
      <c r="D224" s="13"/>
      <c r="E224" s="8"/>
      <c r="F224" s="11"/>
    </row>
    <row r="225" spans="1:6" ht="15" customHeight="1">
      <c r="A225" s="4">
        <f aca="true" t="shared" si="2" ref="A225:A303">+A224+1</f>
        <v>1322</v>
      </c>
      <c r="B225" s="17"/>
      <c r="C225" s="4"/>
      <c r="D225" s="13"/>
      <c r="E225" s="8"/>
      <c r="F225" s="6"/>
    </row>
    <row r="226" spans="1:6" ht="15" customHeight="1">
      <c r="A226" s="4">
        <f t="shared" si="2"/>
        <v>1323</v>
      </c>
      <c r="B226" s="17"/>
      <c r="C226" s="4"/>
      <c r="D226" s="13"/>
      <c r="E226" s="8"/>
      <c r="F226" s="11"/>
    </row>
    <row r="227" spans="1:6" ht="15" customHeight="1">
      <c r="A227" s="4">
        <f t="shared" si="2"/>
        <v>1324</v>
      </c>
      <c r="B227" s="17"/>
      <c r="C227" s="4"/>
      <c r="D227" s="13"/>
      <c r="E227" s="8"/>
      <c r="F227" s="11"/>
    </row>
    <row r="228" spans="1:6" ht="15" customHeight="1">
      <c r="A228" s="4">
        <f t="shared" si="2"/>
        <v>1325</v>
      </c>
      <c r="B228" s="17"/>
      <c r="C228" s="4"/>
      <c r="D228" s="13"/>
      <c r="E228" s="8"/>
      <c r="F228" s="6"/>
    </row>
    <row r="229" spans="1:6" ht="15" customHeight="1">
      <c r="A229" s="4">
        <f t="shared" si="2"/>
        <v>1326</v>
      </c>
      <c r="B229" s="17"/>
      <c r="C229" s="4"/>
      <c r="D229" s="13"/>
      <c r="E229" s="8"/>
      <c r="F229" s="11"/>
    </row>
    <row r="230" spans="1:6" ht="15" customHeight="1">
      <c r="A230" s="4">
        <f t="shared" si="2"/>
        <v>1327</v>
      </c>
      <c r="B230" s="17"/>
      <c r="C230" s="4"/>
      <c r="D230" s="13"/>
      <c r="E230" s="8"/>
      <c r="F230" s="6"/>
    </row>
    <row r="231" spans="1:6" ht="15" customHeight="1">
      <c r="A231" s="4">
        <f t="shared" si="2"/>
        <v>1328</v>
      </c>
      <c r="B231" s="17"/>
      <c r="C231" s="4"/>
      <c r="D231" s="13"/>
      <c r="E231" s="8"/>
      <c r="F231" s="6"/>
    </row>
    <row r="232" spans="1:6" ht="15" customHeight="1">
      <c r="A232" s="4">
        <f t="shared" si="2"/>
        <v>1329</v>
      </c>
      <c r="B232" s="17"/>
      <c r="C232" s="4"/>
      <c r="D232" s="13"/>
      <c r="E232" s="8"/>
      <c r="F232" s="6"/>
    </row>
    <row r="233" spans="1:6" ht="15" customHeight="1">
      <c r="A233" s="4">
        <f t="shared" si="2"/>
        <v>1330</v>
      </c>
      <c r="B233" s="17"/>
      <c r="C233" s="4"/>
      <c r="D233" s="13"/>
      <c r="E233" s="8"/>
      <c r="F233" s="11"/>
    </row>
    <row r="234" spans="1:6" ht="15" customHeight="1">
      <c r="A234" s="4">
        <f t="shared" si="2"/>
        <v>1331</v>
      </c>
      <c r="B234" s="17"/>
      <c r="C234" s="4"/>
      <c r="D234" s="13"/>
      <c r="E234" s="8"/>
      <c r="F234" s="6"/>
    </row>
    <row r="235" spans="1:6" ht="15" customHeight="1">
      <c r="A235" s="4">
        <f t="shared" si="2"/>
        <v>1332</v>
      </c>
      <c r="B235" s="17"/>
      <c r="C235" s="4"/>
      <c r="D235" s="13"/>
      <c r="E235" s="8"/>
      <c r="F235" s="11"/>
    </row>
    <row r="236" spans="1:6" ht="15" customHeight="1">
      <c r="A236" s="4">
        <f t="shared" si="2"/>
        <v>1333</v>
      </c>
      <c r="B236" s="17"/>
      <c r="C236" s="4"/>
      <c r="D236" s="13"/>
      <c r="E236" s="8"/>
      <c r="F236" s="6"/>
    </row>
    <row r="237" spans="1:6" ht="15" customHeight="1">
      <c r="A237" s="4">
        <f t="shared" si="2"/>
        <v>1334</v>
      </c>
      <c r="B237" s="17"/>
      <c r="C237" s="4"/>
      <c r="D237" s="13"/>
      <c r="E237" s="8"/>
      <c r="F237" s="6"/>
    </row>
    <row r="238" spans="1:6" ht="15" customHeight="1">
      <c r="A238" s="4">
        <f t="shared" si="2"/>
        <v>1335</v>
      </c>
      <c r="B238" s="17"/>
      <c r="C238" s="4"/>
      <c r="D238" s="13"/>
      <c r="E238" s="8"/>
      <c r="F238" s="11"/>
    </row>
    <row r="239" spans="1:6" ht="15" customHeight="1">
      <c r="A239" s="4">
        <f t="shared" si="2"/>
        <v>1336</v>
      </c>
      <c r="B239" s="17"/>
      <c r="C239" s="4"/>
      <c r="D239" s="13"/>
      <c r="E239" s="8"/>
      <c r="F239" s="6"/>
    </row>
    <row r="240" spans="1:6" ht="15" customHeight="1">
      <c r="A240" s="4">
        <f t="shared" si="2"/>
        <v>1337</v>
      </c>
      <c r="B240" s="17"/>
      <c r="C240" s="4"/>
      <c r="D240" s="13"/>
      <c r="E240" s="8"/>
      <c r="F240" s="6"/>
    </row>
    <row r="241" spans="1:6" ht="15" customHeight="1">
      <c r="A241" s="4">
        <f t="shared" si="2"/>
        <v>1338</v>
      </c>
      <c r="B241" s="17"/>
      <c r="C241" s="4"/>
      <c r="D241" s="13"/>
      <c r="E241" s="8"/>
      <c r="F241" s="6"/>
    </row>
    <row r="242" spans="1:6" ht="15" customHeight="1">
      <c r="A242" s="4">
        <f t="shared" si="2"/>
        <v>1339</v>
      </c>
      <c r="B242" s="17"/>
      <c r="C242" s="4"/>
      <c r="D242" s="13"/>
      <c r="E242" s="8"/>
      <c r="F242" s="6"/>
    </row>
    <row r="243" spans="1:6" ht="15" customHeight="1">
      <c r="A243" s="4">
        <f t="shared" si="2"/>
        <v>1340</v>
      </c>
      <c r="B243" s="17"/>
      <c r="C243" s="4"/>
      <c r="D243" s="13"/>
      <c r="E243" s="8"/>
      <c r="F243" s="11"/>
    </row>
    <row r="244" spans="1:6" ht="15" customHeight="1">
      <c r="A244" s="4">
        <f t="shared" si="2"/>
        <v>1341</v>
      </c>
      <c r="B244" s="17"/>
      <c r="C244" s="4"/>
      <c r="D244" s="13"/>
      <c r="E244" s="8"/>
      <c r="F244" s="11"/>
    </row>
    <row r="245" spans="1:6" ht="15" customHeight="1">
      <c r="A245" s="4">
        <f t="shared" si="2"/>
        <v>1342</v>
      </c>
      <c r="B245" s="17"/>
      <c r="C245" s="4"/>
      <c r="D245" s="13"/>
      <c r="E245" s="8"/>
      <c r="F245" s="11"/>
    </row>
    <row r="246" spans="1:6" ht="15" customHeight="1">
      <c r="A246" s="4">
        <f t="shared" si="2"/>
        <v>1343</v>
      </c>
      <c r="B246" s="17"/>
      <c r="C246" s="4"/>
      <c r="D246" s="13"/>
      <c r="E246" s="8"/>
      <c r="F246" s="11"/>
    </row>
    <row r="247" spans="1:6" ht="15" customHeight="1">
      <c r="A247" s="4">
        <f t="shared" si="2"/>
        <v>1344</v>
      </c>
      <c r="B247" s="17"/>
      <c r="C247" s="4"/>
      <c r="D247" s="13"/>
      <c r="E247" s="8"/>
      <c r="F247" s="11"/>
    </row>
    <row r="248" spans="1:6" ht="15" customHeight="1">
      <c r="A248" s="4">
        <f t="shared" si="2"/>
        <v>1345</v>
      </c>
      <c r="B248" s="17"/>
      <c r="C248" s="4"/>
      <c r="D248" s="13"/>
      <c r="E248" s="8"/>
      <c r="F248" s="11"/>
    </row>
    <row r="249" spans="1:6" ht="15" customHeight="1">
      <c r="A249" s="4">
        <f t="shared" si="2"/>
        <v>1346</v>
      </c>
      <c r="B249" s="17"/>
      <c r="C249" s="4"/>
      <c r="D249" s="13"/>
      <c r="E249" s="8"/>
      <c r="F249" s="11"/>
    </row>
    <row r="250" spans="1:6" ht="15" customHeight="1">
      <c r="A250" s="4">
        <f t="shared" si="2"/>
        <v>1347</v>
      </c>
      <c r="B250" s="17"/>
      <c r="C250" s="4"/>
      <c r="D250" s="13"/>
      <c r="E250" s="8"/>
      <c r="F250" s="11"/>
    </row>
    <row r="251" spans="1:6" ht="15" customHeight="1">
      <c r="A251" s="4">
        <f t="shared" si="2"/>
        <v>1348</v>
      </c>
      <c r="B251" s="17"/>
      <c r="C251" s="4"/>
      <c r="D251" s="13"/>
      <c r="E251" s="8"/>
      <c r="F251" s="11"/>
    </row>
    <row r="252" spans="1:6" ht="15" customHeight="1">
      <c r="A252" s="4">
        <f t="shared" si="2"/>
        <v>1349</v>
      </c>
      <c r="B252" s="17"/>
      <c r="C252" s="4"/>
      <c r="D252" s="13"/>
      <c r="E252" s="8"/>
      <c r="F252" s="11"/>
    </row>
    <row r="253" spans="1:6" ht="15" customHeight="1">
      <c r="A253" s="4">
        <f t="shared" si="2"/>
        <v>1350</v>
      </c>
      <c r="B253" s="17"/>
      <c r="C253" s="4"/>
      <c r="D253" s="13"/>
      <c r="E253" s="8"/>
      <c r="F253" s="11"/>
    </row>
    <row r="254" spans="1:10" ht="15" customHeight="1">
      <c r="A254" s="4">
        <f t="shared" si="2"/>
        <v>1351</v>
      </c>
      <c r="B254" s="17"/>
      <c r="C254" s="4"/>
      <c r="D254" s="13"/>
      <c r="E254" s="8"/>
      <c r="F254" s="11"/>
      <c r="H254" s="20"/>
      <c r="I254" s="19"/>
      <c r="J254" s="19"/>
    </row>
    <row r="255" spans="1:6" ht="15" customHeight="1">
      <c r="A255" s="4">
        <f t="shared" si="2"/>
        <v>1352</v>
      </c>
      <c r="B255" s="17"/>
      <c r="C255" s="4"/>
      <c r="D255" s="13"/>
      <c r="E255" s="8"/>
      <c r="F255" s="11"/>
    </row>
    <row r="256" spans="1:6" ht="15" customHeight="1">
      <c r="A256" s="4">
        <f t="shared" si="2"/>
        <v>1353</v>
      </c>
      <c r="B256" s="17"/>
      <c r="C256" s="4"/>
      <c r="D256" s="13"/>
      <c r="E256" s="8"/>
      <c r="F256" s="11"/>
    </row>
    <row r="257" spans="1:6" ht="15" customHeight="1">
      <c r="A257" s="4">
        <f t="shared" si="2"/>
        <v>1354</v>
      </c>
      <c r="B257" s="17"/>
      <c r="C257" s="4"/>
      <c r="D257" s="13"/>
      <c r="E257" s="8"/>
      <c r="F257" s="11"/>
    </row>
    <row r="258" spans="1:6" ht="15" customHeight="1">
      <c r="A258" s="4">
        <f t="shared" si="2"/>
        <v>1355</v>
      </c>
      <c r="B258" s="17"/>
      <c r="C258" s="4"/>
      <c r="D258" s="13"/>
      <c r="E258" s="8"/>
      <c r="F258" s="11"/>
    </row>
    <row r="259" spans="1:6" ht="15" customHeight="1">
      <c r="A259" s="4">
        <f t="shared" si="2"/>
        <v>1356</v>
      </c>
      <c r="B259" s="17"/>
      <c r="C259" s="4"/>
      <c r="D259" s="13"/>
      <c r="E259" s="8"/>
      <c r="F259" s="11"/>
    </row>
    <row r="260" spans="1:6" ht="15" customHeight="1">
      <c r="A260" s="4">
        <f t="shared" si="2"/>
        <v>1357</v>
      </c>
      <c r="B260" s="17"/>
      <c r="C260" s="4"/>
      <c r="D260" s="13"/>
      <c r="E260" s="8"/>
      <c r="F260" s="11"/>
    </row>
    <row r="261" spans="1:6" ht="15" customHeight="1">
      <c r="A261" s="4">
        <f t="shared" si="2"/>
        <v>1358</v>
      </c>
      <c r="B261" s="17"/>
      <c r="C261" s="4"/>
      <c r="D261" s="13"/>
      <c r="E261" s="8"/>
      <c r="F261" s="11"/>
    </row>
    <row r="262" spans="1:6" ht="15" customHeight="1">
      <c r="A262" s="4">
        <f t="shared" si="2"/>
        <v>1359</v>
      </c>
      <c r="B262" s="21"/>
      <c r="C262" s="7"/>
      <c r="D262" s="13"/>
      <c r="E262" s="8"/>
      <c r="F262" s="11"/>
    </row>
    <row r="263" spans="1:6" ht="15" customHeight="1">
      <c r="A263" s="4">
        <f t="shared" si="2"/>
        <v>1360</v>
      </c>
      <c r="B263" s="21"/>
      <c r="C263" s="7"/>
      <c r="D263" s="13"/>
      <c r="E263" s="8"/>
      <c r="F263" s="11"/>
    </row>
    <row r="264" spans="1:6" ht="15" customHeight="1">
      <c r="A264" s="4">
        <f t="shared" si="2"/>
        <v>1361</v>
      </c>
      <c r="B264" s="21"/>
      <c r="C264" s="7"/>
      <c r="D264" s="13"/>
      <c r="E264" s="8"/>
      <c r="F264" s="11"/>
    </row>
    <row r="265" spans="1:6" ht="15" customHeight="1">
      <c r="A265" s="4">
        <f t="shared" si="2"/>
        <v>1362</v>
      </c>
      <c r="B265" s="21"/>
      <c r="C265" s="7"/>
      <c r="D265" s="13"/>
      <c r="E265" s="8"/>
      <c r="F265" s="11"/>
    </row>
    <row r="266" spans="1:6" ht="15" customHeight="1">
      <c r="A266" s="4">
        <f t="shared" si="2"/>
        <v>1363</v>
      </c>
      <c r="B266" s="21"/>
      <c r="C266" s="7"/>
      <c r="D266" s="13"/>
      <c r="E266" s="8"/>
      <c r="F266" s="11"/>
    </row>
    <row r="267" spans="1:6" ht="15" customHeight="1">
      <c r="A267" s="4">
        <f t="shared" si="2"/>
        <v>1364</v>
      </c>
      <c r="B267" s="21"/>
      <c r="C267" s="7"/>
      <c r="D267" s="13"/>
      <c r="E267" s="8"/>
      <c r="F267" s="11"/>
    </row>
    <row r="268" spans="1:6" ht="15" customHeight="1">
      <c r="A268" s="4">
        <f t="shared" si="2"/>
        <v>1365</v>
      </c>
      <c r="B268" s="21"/>
      <c r="C268" s="7"/>
      <c r="D268" s="13"/>
      <c r="E268" s="8"/>
      <c r="F268" s="11"/>
    </row>
    <row r="269" spans="1:6" ht="15" customHeight="1">
      <c r="A269" s="4">
        <f t="shared" si="2"/>
        <v>1366</v>
      </c>
      <c r="B269" s="21"/>
      <c r="C269" s="7"/>
      <c r="D269" s="13"/>
      <c r="E269" s="8"/>
      <c r="F269" s="11"/>
    </row>
    <row r="270" spans="1:6" ht="15" customHeight="1">
      <c r="A270" s="4">
        <f t="shared" si="2"/>
        <v>1367</v>
      </c>
      <c r="B270" s="21"/>
      <c r="C270" s="7"/>
      <c r="D270" s="13"/>
      <c r="E270" s="8"/>
      <c r="F270" s="11"/>
    </row>
    <row r="271" spans="1:6" ht="15" customHeight="1">
      <c r="A271" s="4">
        <f t="shared" si="2"/>
        <v>1368</v>
      </c>
      <c r="B271" s="21"/>
      <c r="C271" s="7"/>
      <c r="D271" s="13"/>
      <c r="E271" s="8"/>
      <c r="F271" s="11"/>
    </row>
    <row r="272" spans="1:6" ht="15" customHeight="1">
      <c r="A272" s="4">
        <f t="shared" si="2"/>
        <v>1369</v>
      </c>
      <c r="B272" s="21"/>
      <c r="C272" s="7"/>
      <c r="D272" s="13"/>
      <c r="E272" s="8"/>
      <c r="F272" s="11"/>
    </row>
    <row r="273" spans="1:6" ht="15" customHeight="1">
      <c r="A273" s="4">
        <f t="shared" si="2"/>
        <v>1370</v>
      </c>
      <c r="B273" s="21"/>
      <c r="C273" s="7"/>
      <c r="D273" s="13"/>
      <c r="E273" s="8"/>
      <c r="F273" s="11"/>
    </row>
    <row r="274" spans="1:6" ht="15" customHeight="1">
      <c r="A274" s="4">
        <f t="shared" si="2"/>
        <v>1371</v>
      </c>
      <c r="B274" s="21"/>
      <c r="C274" s="7"/>
      <c r="D274" s="13"/>
      <c r="E274" s="8"/>
      <c r="F274" s="11"/>
    </row>
    <row r="275" spans="1:6" ht="15" customHeight="1">
      <c r="A275" s="4">
        <f t="shared" si="2"/>
        <v>1372</v>
      </c>
      <c r="B275" s="21"/>
      <c r="C275" s="7"/>
      <c r="D275" s="13"/>
      <c r="E275" s="8"/>
      <c r="F275" s="11"/>
    </row>
    <row r="276" spans="1:6" ht="15" customHeight="1">
      <c r="A276" s="4">
        <f t="shared" si="2"/>
        <v>1373</v>
      </c>
      <c r="B276" s="21"/>
      <c r="C276" s="7"/>
      <c r="D276" s="13"/>
      <c r="E276" s="8"/>
      <c r="F276" s="11"/>
    </row>
    <row r="277" spans="1:6" ht="15" customHeight="1">
      <c r="A277" s="4">
        <f t="shared" si="2"/>
        <v>1374</v>
      </c>
      <c r="B277" s="21"/>
      <c r="C277" s="7"/>
      <c r="D277" s="13"/>
      <c r="E277" s="8"/>
      <c r="F277" s="11"/>
    </row>
    <row r="278" spans="1:6" ht="15" customHeight="1">
      <c r="A278" s="4">
        <f t="shared" si="2"/>
        <v>1375</v>
      </c>
      <c r="B278" s="21"/>
      <c r="C278" s="7"/>
      <c r="D278" s="13"/>
      <c r="E278" s="8"/>
      <c r="F278" s="11"/>
    </row>
    <row r="279" spans="1:6" ht="15" customHeight="1">
      <c r="A279" s="4">
        <f t="shared" si="2"/>
        <v>1376</v>
      </c>
      <c r="B279" s="21"/>
      <c r="C279" s="7"/>
      <c r="D279" s="13"/>
      <c r="E279" s="8"/>
      <c r="F279" s="11"/>
    </row>
    <row r="280" spans="1:6" ht="15" customHeight="1">
      <c r="A280" s="4">
        <f t="shared" si="2"/>
        <v>1377</v>
      </c>
      <c r="B280" s="21"/>
      <c r="C280" s="7"/>
      <c r="D280" s="13"/>
      <c r="E280" s="8"/>
      <c r="F280" s="11"/>
    </row>
    <row r="281" spans="1:6" ht="15" customHeight="1">
      <c r="A281" s="4">
        <f t="shared" si="2"/>
        <v>1378</v>
      </c>
      <c r="B281" s="21"/>
      <c r="C281" s="7"/>
      <c r="D281" s="13"/>
      <c r="E281" s="8"/>
      <c r="F281" s="11"/>
    </row>
    <row r="282" spans="1:6" ht="15" customHeight="1">
      <c r="A282" s="4">
        <f t="shared" si="2"/>
        <v>1379</v>
      </c>
      <c r="B282" s="21"/>
      <c r="C282" s="7"/>
      <c r="D282" s="13"/>
      <c r="E282" s="8"/>
      <c r="F282" s="11"/>
    </row>
    <row r="283" spans="1:6" ht="15" customHeight="1">
      <c r="A283" s="4">
        <f t="shared" si="2"/>
        <v>1380</v>
      </c>
      <c r="B283" s="21"/>
      <c r="C283" s="7"/>
      <c r="D283" s="13"/>
      <c r="E283" s="8"/>
      <c r="F283" s="11"/>
    </row>
    <row r="284" spans="1:6" ht="15" customHeight="1">
      <c r="A284" s="4">
        <f t="shared" si="2"/>
        <v>1381</v>
      </c>
      <c r="B284" s="21"/>
      <c r="C284" s="7"/>
      <c r="D284" s="13"/>
      <c r="E284" s="8"/>
      <c r="F284" s="11"/>
    </row>
    <row r="285" spans="1:6" ht="15" customHeight="1">
      <c r="A285" s="4">
        <f t="shared" si="2"/>
        <v>1382</v>
      </c>
      <c r="B285" s="21"/>
      <c r="C285" s="7"/>
      <c r="D285" s="13"/>
      <c r="E285" s="8"/>
      <c r="F285" s="11"/>
    </row>
    <row r="286" spans="1:6" ht="15" customHeight="1">
      <c r="A286" s="4">
        <f t="shared" si="2"/>
        <v>1383</v>
      </c>
      <c r="B286" s="21"/>
      <c r="C286" s="7"/>
      <c r="D286" s="13"/>
      <c r="E286" s="8"/>
      <c r="F286" s="11"/>
    </row>
    <row r="287" spans="1:6" ht="15" customHeight="1">
      <c r="A287" s="4">
        <f t="shared" si="2"/>
        <v>1384</v>
      </c>
      <c r="B287" s="21"/>
      <c r="C287" s="56"/>
      <c r="D287" s="13"/>
      <c r="E287" s="8"/>
      <c r="F287" s="11"/>
    </row>
    <row r="288" spans="1:6" ht="15" customHeight="1">
      <c r="A288" s="4">
        <f t="shared" si="2"/>
        <v>1385</v>
      </c>
      <c r="B288" s="21"/>
      <c r="C288" s="7"/>
      <c r="D288" s="13"/>
      <c r="E288" s="8"/>
      <c r="F288" s="11"/>
    </row>
    <row r="289" spans="1:6" ht="15" customHeight="1">
      <c r="A289" s="4">
        <f t="shared" si="2"/>
        <v>1386</v>
      </c>
      <c r="B289" s="21"/>
      <c r="C289" s="7"/>
      <c r="D289" s="13"/>
      <c r="E289" s="8"/>
      <c r="F289" s="11"/>
    </row>
    <row r="290" spans="1:6" ht="15" customHeight="1">
      <c r="A290" s="4">
        <f t="shared" si="2"/>
        <v>1387</v>
      </c>
      <c r="B290" s="21"/>
      <c r="C290" s="7"/>
      <c r="D290" s="13"/>
      <c r="E290" s="8"/>
      <c r="F290" s="11"/>
    </row>
    <row r="291" spans="1:6" ht="15" customHeight="1">
      <c r="A291" s="4">
        <f t="shared" si="2"/>
        <v>1388</v>
      </c>
      <c r="B291" s="21"/>
      <c r="C291" s="7"/>
      <c r="D291" s="13"/>
      <c r="E291" s="8"/>
      <c r="F291" s="11"/>
    </row>
    <row r="292" spans="1:6" ht="15" customHeight="1">
      <c r="A292" s="4">
        <f t="shared" si="2"/>
        <v>1389</v>
      </c>
      <c r="B292" s="21"/>
      <c r="C292" s="7"/>
      <c r="D292" s="13"/>
      <c r="E292" s="8"/>
      <c r="F292" s="11"/>
    </row>
    <row r="293" spans="1:6" ht="15" customHeight="1">
      <c r="A293" s="4">
        <f t="shared" si="2"/>
        <v>1390</v>
      </c>
      <c r="B293" s="21"/>
      <c r="C293" s="7"/>
      <c r="D293" s="13"/>
      <c r="E293" s="8"/>
      <c r="F293" s="11"/>
    </row>
    <row r="294" spans="1:6" ht="15" customHeight="1">
      <c r="A294" s="4">
        <f t="shared" si="2"/>
        <v>1391</v>
      </c>
      <c r="B294" s="21"/>
      <c r="C294" s="7"/>
      <c r="D294" s="13"/>
      <c r="E294" s="8"/>
      <c r="F294" s="11"/>
    </row>
    <row r="295" spans="1:6" ht="15" customHeight="1">
      <c r="A295" s="4">
        <f t="shared" si="2"/>
        <v>1392</v>
      </c>
      <c r="B295" s="21"/>
      <c r="C295" s="7"/>
      <c r="D295" s="13"/>
      <c r="E295" s="8"/>
      <c r="F295" s="11"/>
    </row>
    <row r="296" spans="1:6" ht="15" customHeight="1">
      <c r="A296" s="4">
        <f t="shared" si="2"/>
        <v>1393</v>
      </c>
      <c r="B296" s="21"/>
      <c r="C296" s="7"/>
      <c r="D296" s="13"/>
      <c r="E296" s="8"/>
      <c r="F296" s="11"/>
    </row>
    <row r="297" spans="1:6" ht="15" customHeight="1">
      <c r="A297" s="4">
        <f t="shared" si="2"/>
        <v>1394</v>
      </c>
      <c r="B297" s="21"/>
      <c r="C297" s="7"/>
      <c r="D297" s="13"/>
      <c r="E297" s="8"/>
      <c r="F297" s="11"/>
    </row>
    <row r="298" spans="1:6" ht="15" customHeight="1">
      <c r="A298" s="4">
        <f t="shared" si="2"/>
        <v>1395</v>
      </c>
      <c r="B298" s="21"/>
      <c r="C298" s="7"/>
      <c r="D298" s="13"/>
      <c r="E298" s="8"/>
      <c r="F298" s="11"/>
    </row>
    <row r="299" spans="1:6" ht="15" customHeight="1">
      <c r="A299" s="4">
        <f t="shared" si="2"/>
        <v>1396</v>
      </c>
      <c r="B299" s="21"/>
      <c r="C299" s="22"/>
      <c r="D299" s="13"/>
      <c r="E299" s="8"/>
      <c r="F299" s="11"/>
    </row>
    <row r="300" spans="1:6" ht="15" customHeight="1">
      <c r="A300" s="4">
        <f t="shared" si="2"/>
        <v>1397</v>
      </c>
      <c r="B300" s="21"/>
      <c r="C300" s="22"/>
      <c r="D300" s="13"/>
      <c r="E300" s="8"/>
      <c r="F300" s="11"/>
    </row>
    <row r="301" spans="1:6" ht="15" customHeight="1">
      <c r="A301" s="4">
        <f t="shared" si="2"/>
        <v>1398</v>
      </c>
      <c r="B301" s="21"/>
      <c r="C301" s="23"/>
      <c r="D301" s="13"/>
      <c r="E301" s="8"/>
      <c r="F301" s="11"/>
    </row>
    <row r="302" spans="1:6" ht="15" customHeight="1">
      <c r="A302" s="4">
        <f t="shared" si="2"/>
        <v>1399</v>
      </c>
      <c r="B302" s="21"/>
      <c r="C302" s="7"/>
      <c r="D302" s="13"/>
      <c r="E302" s="8"/>
      <c r="F302" s="11"/>
    </row>
    <row r="303" spans="1:6" ht="15" customHeight="1">
      <c r="A303" s="4">
        <f t="shared" si="2"/>
        <v>1400</v>
      </c>
      <c r="B303" s="21"/>
      <c r="C303" s="7"/>
      <c r="D303" s="55"/>
      <c r="E303" s="8"/>
      <c r="F303" s="11"/>
    </row>
    <row r="304" spans="1:6" ht="15" customHeight="1">
      <c r="A304" s="4">
        <f>+A303+1</f>
        <v>1401</v>
      </c>
      <c r="B304" s="57"/>
      <c r="C304" s="7"/>
      <c r="D304" s="59"/>
      <c r="E304" s="8"/>
      <c r="F304" s="58"/>
    </row>
    <row r="305" spans="1:6" ht="15" customHeight="1">
      <c r="A305" s="4">
        <f>+A304+1</f>
        <v>1402</v>
      </c>
      <c r="B305" s="57"/>
      <c r="C305" s="56"/>
      <c r="D305" s="59"/>
      <c r="E305" s="8"/>
      <c r="F305" s="58"/>
    </row>
    <row r="306" spans="1:6" ht="15" customHeight="1">
      <c r="A306" s="4">
        <f>+A305+1</f>
        <v>1403</v>
      </c>
      <c r="B306" s="57"/>
      <c r="C306" s="56"/>
      <c r="D306" s="59"/>
      <c r="E306" s="8"/>
      <c r="F306" s="11"/>
    </row>
    <row r="307" spans="1:6" ht="15" customHeight="1">
      <c r="A307" s="4">
        <f>+A306+1</f>
        <v>1404</v>
      </c>
      <c r="B307" s="57"/>
      <c r="C307" s="56"/>
      <c r="D307" s="59"/>
      <c r="E307" s="8"/>
      <c r="F307" s="11"/>
    </row>
    <row r="308" spans="1:6" ht="15" customHeight="1">
      <c r="A308" s="4">
        <f>+A307+1</f>
        <v>1405</v>
      </c>
      <c r="B308" s="21"/>
      <c r="C308" s="7"/>
      <c r="D308" s="13"/>
      <c r="E308" s="8"/>
      <c r="F308" s="11"/>
    </row>
    <row r="309" spans="1:6" ht="15" customHeight="1">
      <c r="A309" s="4">
        <v>1406</v>
      </c>
      <c r="B309" s="21"/>
      <c r="C309" s="7"/>
      <c r="D309" s="13"/>
      <c r="E309" s="8"/>
      <c r="F309" s="11"/>
    </row>
    <row r="310" spans="1:6" ht="15" customHeight="1">
      <c r="A310" s="4">
        <v>1407</v>
      </c>
      <c r="B310" s="21"/>
      <c r="C310" s="7"/>
      <c r="D310" s="13"/>
      <c r="E310" s="8"/>
      <c r="F310" s="11"/>
    </row>
    <row r="311" spans="1:6" ht="15" customHeight="1">
      <c r="A311" s="4">
        <v>1408</v>
      </c>
      <c r="B311" s="21"/>
      <c r="C311" s="7"/>
      <c r="D311" s="13"/>
      <c r="E311" s="8"/>
      <c r="F311" s="11"/>
    </row>
    <row r="312" spans="1:6" ht="15" customHeight="1">
      <c r="A312" s="4">
        <v>1409</v>
      </c>
      <c r="B312" s="21"/>
      <c r="C312" s="7"/>
      <c r="D312" s="13"/>
      <c r="E312" s="8"/>
      <c r="F312" s="11"/>
    </row>
    <row r="313" spans="1:6" ht="15" customHeight="1">
      <c r="A313" s="4">
        <v>1410</v>
      </c>
      <c r="B313" s="21"/>
      <c r="C313" s="7"/>
      <c r="D313" s="13"/>
      <c r="E313" s="8"/>
      <c r="F313" s="11"/>
    </row>
    <row r="314" spans="1:6" ht="15" customHeight="1">
      <c r="A314" s="4">
        <v>1411</v>
      </c>
      <c r="B314" s="21"/>
      <c r="C314" s="7"/>
      <c r="D314" s="13"/>
      <c r="E314" s="8"/>
      <c r="F314" s="11"/>
    </row>
    <row r="315" spans="1:6" ht="15" customHeight="1">
      <c r="A315" s="4">
        <v>1412</v>
      </c>
      <c r="B315" s="21"/>
      <c r="C315" s="7"/>
      <c r="D315" s="13"/>
      <c r="E315" s="8"/>
      <c r="F315" s="11"/>
    </row>
    <row r="316" spans="1:6" ht="15" customHeight="1">
      <c r="A316" s="4">
        <v>1413</v>
      </c>
      <c r="B316" s="21"/>
      <c r="C316" s="7"/>
      <c r="D316" s="13"/>
      <c r="E316" s="8"/>
      <c r="F316" s="11"/>
    </row>
    <row r="317" spans="1:6" ht="15" customHeight="1">
      <c r="A317" s="4">
        <v>1414</v>
      </c>
      <c r="B317" s="21"/>
      <c r="C317" s="7"/>
      <c r="D317" s="13"/>
      <c r="E317" s="8"/>
      <c r="F317" s="11"/>
    </row>
    <row r="318" spans="1:6" ht="15" customHeight="1">
      <c r="A318" s="4">
        <v>1415</v>
      </c>
      <c r="B318" s="21"/>
      <c r="C318" s="7"/>
      <c r="D318" s="13"/>
      <c r="E318" s="8"/>
      <c r="F318" s="11"/>
    </row>
    <row r="319" spans="1:6" ht="15" customHeight="1">
      <c r="A319" s="4">
        <v>1416</v>
      </c>
      <c r="B319" s="21"/>
      <c r="C319" s="7"/>
      <c r="D319" s="13"/>
      <c r="E319" s="8"/>
      <c r="F319" s="11"/>
    </row>
    <row r="320" spans="1:6" ht="15" customHeight="1">
      <c r="A320" s="4">
        <v>1417</v>
      </c>
      <c r="B320" s="21"/>
      <c r="C320" s="7"/>
      <c r="D320" s="13"/>
      <c r="E320" s="8"/>
      <c r="F320" s="11"/>
    </row>
    <row r="321" spans="1:6" ht="15" customHeight="1">
      <c r="A321" s="4">
        <v>1418</v>
      </c>
      <c r="B321" s="21"/>
      <c r="C321" s="7"/>
      <c r="D321" s="13"/>
      <c r="E321" s="8"/>
      <c r="F321" s="11"/>
    </row>
    <row r="322" spans="1:6" ht="15" customHeight="1">
      <c r="A322" s="4">
        <v>1419</v>
      </c>
      <c r="B322" s="21"/>
      <c r="C322" s="7"/>
      <c r="D322" s="13"/>
      <c r="E322" s="8"/>
      <c r="F322" s="11"/>
    </row>
    <row r="323" spans="1:6" ht="15" customHeight="1">
      <c r="A323" s="4">
        <v>1420</v>
      </c>
      <c r="B323" s="21"/>
      <c r="C323" s="7"/>
      <c r="D323" s="13"/>
      <c r="E323" s="8"/>
      <c r="F323" s="11"/>
    </row>
    <row r="324" spans="1:6" ht="15" customHeight="1">
      <c r="A324" s="4">
        <v>1421</v>
      </c>
      <c r="B324" s="21"/>
      <c r="C324" s="7"/>
      <c r="D324" s="13"/>
      <c r="E324" s="8"/>
      <c r="F324" s="11"/>
    </row>
    <row r="325" spans="1:6" ht="15" customHeight="1">
      <c r="A325" s="4">
        <v>1422</v>
      </c>
      <c r="B325" s="21"/>
      <c r="C325" s="7"/>
      <c r="D325" s="13"/>
      <c r="E325" s="8"/>
      <c r="F325" s="11"/>
    </row>
    <row r="326" spans="1:6" ht="15" customHeight="1">
      <c r="A326" s="4">
        <v>1423</v>
      </c>
      <c r="B326" s="21"/>
      <c r="C326" s="7"/>
      <c r="D326" s="13"/>
      <c r="E326" s="8"/>
      <c r="F326" s="11"/>
    </row>
    <row r="327" spans="1:6" ht="15" customHeight="1">
      <c r="A327" s="4">
        <v>1424</v>
      </c>
      <c r="B327" s="21"/>
      <c r="C327" s="7"/>
      <c r="D327" s="13"/>
      <c r="E327" s="8"/>
      <c r="F327" s="11"/>
    </row>
    <row r="328" spans="1:6" ht="15" customHeight="1">
      <c r="A328" s="4">
        <v>1425</v>
      </c>
      <c r="B328" s="21"/>
      <c r="C328" s="7"/>
      <c r="D328" s="13"/>
      <c r="E328" s="8"/>
      <c r="F328" s="11"/>
    </row>
    <row r="329" spans="1:6" ht="15" customHeight="1">
      <c r="A329" s="4">
        <v>1426</v>
      </c>
      <c r="B329" s="21"/>
      <c r="C329" s="7"/>
      <c r="D329" s="13"/>
      <c r="E329" s="8"/>
      <c r="F329" s="11"/>
    </row>
    <row r="330" spans="1:6" ht="15" customHeight="1">
      <c r="A330" s="4"/>
      <c r="B330" s="21"/>
      <c r="C330" s="7"/>
      <c r="D330" s="13"/>
      <c r="E330" s="8"/>
      <c r="F330" s="11"/>
    </row>
    <row r="331" spans="1:6" ht="15" customHeight="1">
      <c r="A331" s="4"/>
      <c r="B331" s="21"/>
      <c r="C331" s="7"/>
      <c r="D331" s="13"/>
      <c r="E331" s="8"/>
      <c r="F331" s="11"/>
    </row>
    <row r="332" spans="1:6" ht="15" customHeight="1">
      <c r="A332" s="4"/>
      <c r="B332" s="21"/>
      <c r="C332" s="7"/>
      <c r="D332" s="13"/>
      <c r="E332" s="8"/>
      <c r="F332" s="11"/>
    </row>
    <row r="333" spans="1:6" ht="15" customHeight="1">
      <c r="A333" s="4"/>
      <c r="B333" s="21"/>
      <c r="C333" s="7"/>
      <c r="D333" s="13"/>
      <c r="E333" s="8"/>
      <c r="F333" s="11"/>
    </row>
    <row r="334" spans="1:6" ht="15" customHeight="1">
      <c r="A334" s="4"/>
      <c r="B334" s="21"/>
      <c r="C334" s="7"/>
      <c r="D334" s="13"/>
      <c r="E334" s="8"/>
      <c r="F334" s="11"/>
    </row>
    <row r="335" spans="1:6" ht="15" customHeight="1">
      <c r="A335" s="4"/>
      <c r="B335" s="21"/>
      <c r="C335" s="7"/>
      <c r="D335" s="13"/>
      <c r="E335" s="8"/>
      <c r="F335" s="11"/>
    </row>
    <row r="336" spans="1:6" ht="15" customHeight="1">
      <c r="A336" s="4"/>
      <c r="B336" s="21"/>
      <c r="C336" s="7"/>
      <c r="D336" s="13"/>
      <c r="E336" s="8"/>
      <c r="F336" s="11"/>
    </row>
    <row r="337" spans="1:6" ht="15" customHeight="1">
      <c r="A337" s="4"/>
      <c r="B337" s="21"/>
      <c r="C337" s="7"/>
      <c r="D337" s="13"/>
      <c r="E337" s="8"/>
      <c r="F337" s="11"/>
    </row>
    <row r="338" spans="1:6" ht="15" customHeight="1">
      <c r="A338" s="4"/>
      <c r="B338" s="21"/>
      <c r="C338" s="7"/>
      <c r="D338" s="13"/>
      <c r="E338" s="8"/>
      <c r="F338" s="11"/>
    </row>
    <row r="339" spans="1:6" ht="15" customHeight="1">
      <c r="A339" s="4"/>
      <c r="B339" s="21"/>
      <c r="C339" s="7"/>
      <c r="D339" s="13"/>
      <c r="E339" s="8"/>
      <c r="F339" s="11"/>
    </row>
    <row r="340" spans="1:6" ht="15" customHeight="1">
      <c r="A340" s="4"/>
      <c r="B340" s="21"/>
      <c r="C340" s="7"/>
      <c r="D340" s="13"/>
      <c r="E340" s="8"/>
      <c r="F340" s="11"/>
    </row>
    <row r="341" spans="1:6" ht="15" customHeight="1">
      <c r="A341" s="4"/>
      <c r="B341" s="21"/>
      <c r="C341" s="7"/>
      <c r="D341" s="13"/>
      <c r="E341" s="8"/>
      <c r="F341" s="11"/>
    </row>
    <row r="342" spans="1:6" ht="15" customHeight="1">
      <c r="A342" s="4"/>
      <c r="B342" s="21"/>
      <c r="C342" s="7"/>
      <c r="D342" s="13"/>
      <c r="E342" s="8"/>
      <c r="F342" s="11"/>
    </row>
    <row r="343" spans="1:6" ht="15" customHeight="1">
      <c r="A343" s="4"/>
      <c r="B343" s="21"/>
      <c r="C343" s="7"/>
      <c r="D343" s="13"/>
      <c r="E343" s="8"/>
      <c r="F343" s="11"/>
    </row>
    <row r="344" spans="1:6" ht="15" customHeight="1">
      <c r="A344" s="4"/>
      <c r="B344" s="21"/>
      <c r="C344" s="7"/>
      <c r="D344" s="13"/>
      <c r="E344" s="8"/>
      <c r="F344" s="11"/>
    </row>
    <row r="345" spans="1:6" ht="15" customHeight="1">
      <c r="A345" s="4"/>
      <c r="B345" s="21"/>
      <c r="C345" s="7"/>
      <c r="D345" s="13"/>
      <c r="E345" s="8"/>
      <c r="F345" s="11"/>
    </row>
    <row r="346" spans="1:6" ht="15" customHeight="1">
      <c r="A346" s="4"/>
      <c r="B346" s="21"/>
      <c r="C346" s="7"/>
      <c r="D346" s="13"/>
      <c r="E346" s="8"/>
      <c r="F346" s="11"/>
    </row>
    <row r="347" spans="2:6" ht="15" customHeight="1">
      <c r="B347" s="14"/>
      <c r="C347" s="7"/>
      <c r="D347" s="14"/>
      <c r="E347" s="14"/>
      <c r="F347" s="24"/>
    </row>
    <row r="348" spans="2:6" ht="15" customHeight="1">
      <c r="B348" s="14"/>
      <c r="C348" s="7"/>
      <c r="D348" s="14"/>
      <c r="E348" s="14"/>
      <c r="F348" s="24"/>
    </row>
    <row r="349" spans="2:6" ht="15" customHeight="1">
      <c r="B349" s="14"/>
      <c r="C349" s="7"/>
      <c r="D349" s="14"/>
      <c r="E349" s="14"/>
      <c r="F349" s="24"/>
    </row>
    <row r="350" spans="2:6" ht="15" customHeight="1">
      <c r="B350" s="14"/>
      <c r="C350" s="7"/>
      <c r="D350" s="14"/>
      <c r="E350" s="14"/>
      <c r="F350" s="24"/>
    </row>
    <row r="351" spans="2:6" ht="15" customHeight="1">
      <c r="B351" s="14"/>
      <c r="C351" s="7"/>
      <c r="D351" s="14"/>
      <c r="E351" s="14"/>
      <c r="F351" s="24"/>
    </row>
    <row r="352" spans="2:6" ht="15" customHeight="1">
      <c r="B352" s="14"/>
      <c r="C352" s="7"/>
      <c r="D352" s="14"/>
      <c r="E352" s="14"/>
      <c r="F352" s="24"/>
    </row>
    <row r="353" spans="2:6" ht="15" customHeight="1">
      <c r="B353" s="14"/>
      <c r="C353" s="7"/>
      <c r="D353" s="14"/>
      <c r="E353" s="14"/>
      <c r="F353" s="24"/>
    </row>
    <row r="354" spans="2:6" ht="15" customHeight="1">
      <c r="B354" s="14"/>
      <c r="C354" s="7"/>
      <c r="D354" s="14"/>
      <c r="E354" s="14"/>
      <c r="F354" s="24"/>
    </row>
    <row r="355" spans="2:6" ht="15" customHeight="1">
      <c r="B355" s="14"/>
      <c r="C355" s="7"/>
      <c r="D355" s="14"/>
      <c r="E355" s="14"/>
      <c r="F355" s="24"/>
    </row>
    <row r="356" spans="2:6" ht="15" customHeight="1">
      <c r="B356" s="14"/>
      <c r="C356" s="7"/>
      <c r="D356" s="14"/>
      <c r="E356" s="14"/>
      <c r="F356" s="24"/>
    </row>
    <row r="357" spans="2:6" ht="15" customHeight="1">
      <c r="B357" s="14"/>
      <c r="C357" s="7"/>
      <c r="D357" s="14"/>
      <c r="E357" s="14"/>
      <c r="F357" s="24"/>
    </row>
    <row r="358" spans="2:6" ht="15" customHeight="1">
      <c r="B358" s="14"/>
      <c r="C358" s="7"/>
      <c r="D358" s="14"/>
      <c r="E358" s="14"/>
      <c r="F358" s="24"/>
    </row>
    <row r="359" spans="2:6" ht="15" customHeight="1">
      <c r="B359" s="14"/>
      <c r="C359" s="7"/>
      <c r="D359" s="14"/>
      <c r="E359" s="14"/>
      <c r="F359" s="24"/>
    </row>
    <row r="360" spans="2:6" ht="15" customHeight="1">
      <c r="B360" s="14"/>
      <c r="C360" s="7"/>
      <c r="D360" s="14"/>
      <c r="E360" s="14"/>
      <c r="F360" s="24"/>
    </row>
    <row r="361" spans="2:6" ht="15" customHeight="1">
      <c r="B361" s="14"/>
      <c r="C361" s="7"/>
      <c r="D361" s="14"/>
      <c r="E361" s="14"/>
      <c r="F361" s="24"/>
    </row>
    <row r="362" spans="2:6" ht="15" customHeight="1">
      <c r="B362" s="14"/>
      <c r="C362" s="7"/>
      <c r="D362" s="14"/>
      <c r="E362" s="14"/>
      <c r="F362" s="24"/>
    </row>
    <row r="363" spans="2:6" ht="15" customHeight="1">
      <c r="B363" s="14"/>
      <c r="C363" s="7"/>
      <c r="D363" s="14"/>
      <c r="E363" s="14"/>
      <c r="F363" s="24"/>
    </row>
    <row r="364" spans="2:6" ht="15" customHeight="1">
      <c r="B364" s="14"/>
      <c r="C364" s="7"/>
      <c r="D364" s="14"/>
      <c r="E364" s="14"/>
      <c r="F364" s="24"/>
    </row>
    <row r="365" spans="2:6" ht="15" customHeight="1">
      <c r="B365" s="14"/>
      <c r="C365" s="7"/>
      <c r="D365" s="14"/>
      <c r="E365" s="14"/>
      <c r="F365" s="24"/>
    </row>
    <row r="366" spans="2:6" ht="15" customHeight="1">
      <c r="B366" s="14"/>
      <c r="C366" s="7"/>
      <c r="D366" s="14"/>
      <c r="E366" s="14"/>
      <c r="F366" s="24"/>
    </row>
    <row r="367" spans="2:6" ht="15" customHeight="1">
      <c r="B367" s="14"/>
      <c r="C367" s="7"/>
      <c r="D367" s="14"/>
      <c r="E367" s="14"/>
      <c r="F367" s="24"/>
    </row>
    <row r="368" spans="2:6" ht="15" customHeight="1">
      <c r="B368" s="14"/>
      <c r="C368" s="7"/>
      <c r="D368" s="14"/>
      <c r="E368" s="14"/>
      <c r="F368" s="24"/>
    </row>
    <row r="369" spans="2:6" ht="15" customHeight="1">
      <c r="B369" s="14"/>
      <c r="C369" s="7"/>
      <c r="D369" s="14"/>
      <c r="E369" s="14"/>
      <c r="F369" s="24"/>
    </row>
    <row r="370" spans="2:6" ht="15" customHeight="1">
      <c r="B370" s="14"/>
      <c r="C370" s="7"/>
      <c r="D370" s="14"/>
      <c r="E370" s="14"/>
      <c r="F370" s="24"/>
    </row>
    <row r="371" spans="2:6" ht="15" customHeight="1">
      <c r="B371" s="14"/>
      <c r="C371" s="7"/>
      <c r="D371" s="14"/>
      <c r="E371" s="14"/>
      <c r="F371" s="24"/>
    </row>
    <row r="372" spans="2:6" ht="15" customHeight="1">
      <c r="B372" s="14"/>
      <c r="C372" s="7"/>
      <c r="D372" s="14"/>
      <c r="E372" s="14"/>
      <c r="F372" s="24"/>
    </row>
    <row r="373" spans="2:6" ht="15" customHeight="1">
      <c r="B373" s="14"/>
      <c r="C373" s="7"/>
      <c r="D373" s="14"/>
      <c r="E373" s="14"/>
      <c r="F373" s="24"/>
    </row>
    <row r="374" spans="2:6" ht="15" customHeight="1">
      <c r="B374" s="14"/>
      <c r="C374" s="7"/>
      <c r="D374" s="14"/>
      <c r="E374" s="14"/>
      <c r="F374" s="24"/>
    </row>
    <row r="375" spans="2:6" ht="15" customHeight="1">
      <c r="B375" s="14"/>
      <c r="C375" s="7"/>
      <c r="D375" s="14"/>
      <c r="E375" s="14"/>
      <c r="F375" s="24"/>
    </row>
    <row r="376" spans="2:6" ht="15" customHeight="1">
      <c r="B376" s="14"/>
      <c r="C376" s="7"/>
      <c r="D376" s="14"/>
      <c r="E376" s="14"/>
      <c r="F376" s="24"/>
    </row>
    <row r="377" spans="2:6" ht="15" customHeight="1">
      <c r="B377" s="14"/>
      <c r="C377" s="7"/>
      <c r="D377" s="14"/>
      <c r="E377" s="14"/>
      <c r="F377" s="24"/>
    </row>
    <row r="378" spans="2:6" ht="15" customHeight="1">
      <c r="B378" s="14"/>
      <c r="C378" s="7"/>
      <c r="D378" s="14"/>
      <c r="E378" s="14"/>
      <c r="F378" s="24"/>
    </row>
    <row r="379" spans="2:6" ht="15" customHeight="1">
      <c r="B379" s="14"/>
      <c r="C379" s="7"/>
      <c r="D379" s="14"/>
      <c r="E379" s="14"/>
      <c r="F379" s="24"/>
    </row>
    <row r="380" spans="2:6" ht="12.75" customHeight="1">
      <c r="B380" s="14"/>
      <c r="C380" s="7"/>
      <c r="D380" s="14"/>
      <c r="E380" s="14"/>
      <c r="F380" s="24"/>
    </row>
    <row r="381" spans="2:6" ht="12.75" customHeight="1">
      <c r="B381" s="14"/>
      <c r="C381" s="7"/>
      <c r="D381" s="14"/>
      <c r="E381" s="14"/>
      <c r="F381" s="24"/>
    </row>
    <row r="382" spans="2:6" ht="12.75" customHeight="1">
      <c r="B382" s="14"/>
      <c r="C382" s="7"/>
      <c r="D382" s="14"/>
      <c r="E382" s="14"/>
      <c r="F382" s="24"/>
    </row>
    <row r="383" spans="2:6" ht="12.75" customHeight="1">
      <c r="B383" s="14"/>
      <c r="C383" s="7"/>
      <c r="D383" s="14"/>
      <c r="E383" s="14"/>
      <c r="F383" s="24"/>
    </row>
    <row r="384" spans="2:6" ht="12.75" customHeight="1">
      <c r="B384" s="14"/>
      <c r="C384" s="7"/>
      <c r="D384" s="14"/>
      <c r="E384" s="14"/>
      <c r="F384" s="24"/>
    </row>
    <row r="385" spans="2:6" ht="12.75" customHeight="1">
      <c r="B385" s="14"/>
      <c r="C385" s="7"/>
      <c r="D385" s="14"/>
      <c r="E385" s="14"/>
      <c r="F385" s="24"/>
    </row>
    <row r="386" spans="2:6" ht="12.75" customHeight="1">
      <c r="B386" s="14"/>
      <c r="C386" s="7"/>
      <c r="D386" s="14"/>
      <c r="E386" s="14"/>
      <c r="F386" s="24"/>
    </row>
    <row r="387" spans="2:6" ht="12.75" customHeight="1">
      <c r="B387" s="14"/>
      <c r="C387" s="7"/>
      <c r="D387" s="14"/>
      <c r="E387" s="14"/>
      <c r="F387" s="24"/>
    </row>
    <row r="388" spans="2:6" ht="12.75" customHeight="1">
      <c r="B388" s="14"/>
      <c r="C388" s="7"/>
      <c r="D388" s="14"/>
      <c r="E388" s="14"/>
      <c r="F388" s="24"/>
    </row>
    <row r="389" spans="2:6" ht="12.75" customHeight="1">
      <c r="B389" s="14"/>
      <c r="C389" s="7"/>
      <c r="D389" s="14"/>
      <c r="E389" s="14"/>
      <c r="F389" s="24"/>
    </row>
    <row r="390" spans="2:6" ht="12.75" customHeight="1">
      <c r="B390" s="14"/>
      <c r="C390" s="7"/>
      <c r="D390" s="14"/>
      <c r="E390" s="14"/>
      <c r="F390" s="24"/>
    </row>
    <row r="391" spans="2:6" ht="12.75" customHeight="1">
      <c r="B391" s="14"/>
      <c r="C391" s="7"/>
      <c r="D391" s="14"/>
      <c r="E391" s="14"/>
      <c r="F391" s="24"/>
    </row>
    <row r="392" spans="2:6" ht="12.75" customHeight="1">
      <c r="B392" s="14"/>
      <c r="C392" s="7"/>
      <c r="D392" s="14"/>
      <c r="E392" s="14"/>
      <c r="F392" s="24"/>
    </row>
    <row r="393" spans="2:6" ht="12.75" customHeight="1">
      <c r="B393" s="14"/>
      <c r="C393" s="7"/>
      <c r="D393" s="14"/>
      <c r="E393" s="14"/>
      <c r="F393" s="24"/>
    </row>
    <row r="394" spans="2:6" ht="12.75" customHeight="1">
      <c r="B394" s="14"/>
      <c r="C394" s="7"/>
      <c r="D394" s="14"/>
      <c r="E394" s="14"/>
      <c r="F394" s="24"/>
    </row>
    <row r="395" spans="2:6" ht="12.75" customHeight="1">
      <c r="B395" s="14"/>
      <c r="C395" s="7"/>
      <c r="D395" s="14"/>
      <c r="E395" s="14"/>
      <c r="F395" s="24"/>
    </row>
    <row r="396" spans="2:6" ht="12.75" customHeight="1">
      <c r="B396" s="14"/>
      <c r="C396" s="7"/>
      <c r="D396" s="14"/>
      <c r="E396" s="14"/>
      <c r="F396" s="24"/>
    </row>
    <row r="397" spans="2:6" ht="12.75" customHeight="1">
      <c r="B397" s="14"/>
      <c r="C397" s="7"/>
      <c r="D397" s="14"/>
      <c r="E397" s="14"/>
      <c r="F397" s="24"/>
    </row>
    <row r="398" spans="2:6" ht="12.75" customHeight="1">
      <c r="B398" s="14"/>
      <c r="C398" s="7"/>
      <c r="D398" s="14"/>
      <c r="E398" s="14"/>
      <c r="F398" s="24"/>
    </row>
    <row r="399" spans="2:6" ht="12.75" customHeight="1">
      <c r="B399" s="14"/>
      <c r="C399" s="7"/>
      <c r="D399" s="14"/>
      <c r="E399" s="14"/>
      <c r="F399" s="24"/>
    </row>
    <row r="400" spans="2:6" ht="12.75" customHeight="1">
      <c r="B400" s="14"/>
      <c r="C400" s="7"/>
      <c r="D400" s="14"/>
      <c r="E400" s="14"/>
      <c r="F400" s="24"/>
    </row>
    <row r="401" spans="2:6" ht="12.75" customHeight="1">
      <c r="B401" s="14"/>
      <c r="C401" s="7"/>
      <c r="D401" s="14"/>
      <c r="E401" s="14"/>
      <c r="F401" s="24"/>
    </row>
    <row r="402" spans="2:6" ht="12.75" customHeight="1">
      <c r="B402" s="14"/>
      <c r="C402" s="7"/>
      <c r="D402" s="14"/>
      <c r="E402" s="14"/>
      <c r="F402" s="24"/>
    </row>
    <row r="403" spans="2:6" ht="12.75" customHeight="1">
      <c r="B403" s="14"/>
      <c r="C403" s="7"/>
      <c r="D403" s="14"/>
      <c r="E403" s="14"/>
      <c r="F403" s="24"/>
    </row>
    <row r="404" spans="2:6" ht="12.75" customHeight="1">
      <c r="B404" s="14"/>
      <c r="C404" s="7"/>
      <c r="D404" s="14"/>
      <c r="E404" s="14"/>
      <c r="F404" s="24"/>
    </row>
    <row r="405" spans="2:6" ht="12.75" customHeight="1">
      <c r="B405" s="14"/>
      <c r="C405" s="7"/>
      <c r="D405" s="14"/>
      <c r="E405" s="14"/>
      <c r="F405" s="24"/>
    </row>
    <row r="406" spans="2:6" ht="12.75" customHeight="1">
      <c r="B406" s="14"/>
      <c r="C406" s="7"/>
      <c r="D406" s="14"/>
      <c r="E406" s="14"/>
      <c r="F406" s="24"/>
    </row>
    <row r="407" spans="2:6" ht="12.75" customHeight="1">
      <c r="B407" s="14"/>
      <c r="C407" s="7"/>
      <c r="D407" s="14"/>
      <c r="E407" s="14"/>
      <c r="F407" s="24"/>
    </row>
    <row r="408" spans="2:6" ht="12.75" customHeight="1">
      <c r="B408" s="14"/>
      <c r="C408" s="7"/>
      <c r="D408" s="14"/>
      <c r="E408" s="14"/>
      <c r="F408" s="24"/>
    </row>
    <row r="409" spans="2:6" ht="12.75" customHeight="1">
      <c r="B409" s="14"/>
      <c r="C409" s="7"/>
      <c r="D409" s="14"/>
      <c r="E409" s="14"/>
      <c r="F409" s="24"/>
    </row>
    <row r="410" spans="2:6" ht="12.75" customHeight="1">
      <c r="B410" s="14"/>
      <c r="C410" s="7"/>
      <c r="D410" s="14"/>
      <c r="E410" s="14"/>
      <c r="F410" s="24"/>
    </row>
    <row r="411" spans="2:6" ht="12.75" customHeight="1">
      <c r="B411" s="14"/>
      <c r="C411" s="7"/>
      <c r="D411" s="14"/>
      <c r="E411" s="14"/>
      <c r="F411" s="24"/>
    </row>
    <row r="412" spans="2:6" ht="12.75" customHeight="1">
      <c r="B412" s="14"/>
      <c r="C412" s="7"/>
      <c r="D412" s="14"/>
      <c r="E412" s="14"/>
      <c r="F412" s="24"/>
    </row>
    <row r="413" spans="2:6" ht="12.75" customHeight="1">
      <c r="B413" s="14"/>
      <c r="C413" s="7"/>
      <c r="D413" s="14"/>
      <c r="E413" s="14"/>
      <c r="F413" s="24"/>
    </row>
    <row r="414" spans="2:6" ht="12.75" customHeight="1">
      <c r="B414" s="14"/>
      <c r="C414" s="7"/>
      <c r="D414" s="14"/>
      <c r="E414" s="14"/>
      <c r="F414" s="24"/>
    </row>
    <row r="415" spans="2:6" ht="12.75" customHeight="1">
      <c r="B415" s="14"/>
      <c r="C415" s="7"/>
      <c r="D415" s="14"/>
      <c r="E415" s="14"/>
      <c r="F415" s="24"/>
    </row>
    <row r="416" spans="2:6" ht="12.75" customHeight="1">
      <c r="B416" s="14"/>
      <c r="C416" s="7"/>
      <c r="D416" s="14"/>
      <c r="E416" s="14"/>
      <c r="F416" s="24"/>
    </row>
    <row r="417" spans="2:6" ht="12.75" customHeight="1">
      <c r="B417" s="14"/>
      <c r="C417" s="7"/>
      <c r="D417" s="14"/>
      <c r="E417" s="14"/>
      <c r="F417" s="24"/>
    </row>
    <row r="418" spans="2:6" ht="12.75" customHeight="1">
      <c r="B418" s="14"/>
      <c r="C418" s="7"/>
      <c r="D418" s="14"/>
      <c r="E418" s="14"/>
      <c r="F418" s="24"/>
    </row>
    <row r="419" spans="2:6" ht="12.75" customHeight="1">
      <c r="B419" s="14"/>
      <c r="C419" s="7"/>
      <c r="D419" s="14"/>
      <c r="E419" s="14"/>
      <c r="F419" s="24"/>
    </row>
    <row r="420" spans="2:6" ht="12.75" customHeight="1">
      <c r="B420" s="14"/>
      <c r="C420" s="7"/>
      <c r="D420" s="14"/>
      <c r="E420" s="14"/>
      <c r="F420" s="24"/>
    </row>
    <row r="421" spans="2:6" ht="12.75" customHeight="1">
      <c r="B421" s="14"/>
      <c r="C421" s="7"/>
      <c r="D421" s="14"/>
      <c r="E421" s="14"/>
      <c r="F421" s="24"/>
    </row>
    <row r="422" spans="2:6" ht="12.75" customHeight="1">
      <c r="B422" s="14"/>
      <c r="C422" s="7"/>
      <c r="D422" s="14"/>
      <c r="E422" s="14"/>
      <c r="F422" s="24"/>
    </row>
    <row r="423" spans="2:6" ht="12.75" customHeight="1">
      <c r="B423" s="14"/>
      <c r="C423" s="7"/>
      <c r="D423" s="14"/>
      <c r="E423" s="14"/>
      <c r="F423" s="24"/>
    </row>
    <row r="424" spans="2:6" ht="12.75" customHeight="1">
      <c r="B424" s="14"/>
      <c r="C424" s="7"/>
      <c r="D424" s="14"/>
      <c r="E424" s="14"/>
      <c r="F424" s="24"/>
    </row>
    <row r="425" spans="2:6" ht="12.75" customHeight="1">
      <c r="B425" s="14"/>
      <c r="C425" s="7"/>
      <c r="D425" s="14"/>
      <c r="E425" s="14"/>
      <c r="F425" s="24"/>
    </row>
    <row r="426" spans="2:6" ht="12.75" customHeight="1">
      <c r="B426" s="14"/>
      <c r="C426" s="7"/>
      <c r="D426" s="14"/>
      <c r="E426" s="14"/>
      <c r="F426" s="24"/>
    </row>
    <row r="427" spans="2:6" ht="12.75" customHeight="1">
      <c r="B427" s="14"/>
      <c r="C427" s="7"/>
      <c r="D427" s="14"/>
      <c r="E427" s="14"/>
      <c r="F427" s="24"/>
    </row>
    <row r="428" spans="2:6" ht="12.75" customHeight="1">
      <c r="B428" s="14"/>
      <c r="C428" s="7"/>
      <c r="D428" s="14"/>
      <c r="E428" s="14"/>
      <c r="F428" s="24"/>
    </row>
    <row r="429" spans="2:6" ht="12.75" customHeight="1">
      <c r="B429" s="14"/>
      <c r="C429" s="7"/>
      <c r="D429" s="14"/>
      <c r="E429" s="14"/>
      <c r="F429" s="24"/>
    </row>
    <row r="430" spans="2:6" ht="12.75" customHeight="1">
      <c r="B430" s="14"/>
      <c r="C430" s="7"/>
      <c r="D430" s="14"/>
      <c r="E430" s="14"/>
      <c r="F430" s="24"/>
    </row>
    <row r="431" spans="2:6" ht="12.75" customHeight="1">
      <c r="B431" s="14"/>
      <c r="C431" s="7"/>
      <c r="D431" s="14"/>
      <c r="E431" s="14"/>
      <c r="F431" s="24"/>
    </row>
    <row r="432" spans="2:6" ht="12.75" customHeight="1">
      <c r="B432" s="14"/>
      <c r="C432" s="7"/>
      <c r="D432" s="14"/>
      <c r="E432" s="14"/>
      <c r="F432" s="24"/>
    </row>
    <row r="433" spans="2:6" ht="12.75" customHeight="1">
      <c r="B433" s="14"/>
      <c r="C433" s="7"/>
      <c r="D433" s="14"/>
      <c r="E433" s="14"/>
      <c r="F433" s="24"/>
    </row>
    <row r="434" spans="2:6" ht="12.75" customHeight="1">
      <c r="B434" s="14"/>
      <c r="C434" s="7"/>
      <c r="D434" s="14"/>
      <c r="E434" s="14"/>
      <c r="F434" s="24"/>
    </row>
    <row r="435" spans="2:6" ht="12.75" customHeight="1">
      <c r="B435" s="14"/>
      <c r="C435" s="7"/>
      <c r="D435" s="14"/>
      <c r="E435" s="14"/>
      <c r="F435" s="24"/>
    </row>
    <row r="436" spans="2:6" ht="12.75" customHeight="1">
      <c r="B436" s="14"/>
      <c r="C436" s="7"/>
      <c r="D436" s="14"/>
      <c r="E436" s="14"/>
      <c r="F436" s="24"/>
    </row>
    <row r="437" spans="2:6" ht="12.75" customHeight="1">
      <c r="B437" s="14"/>
      <c r="C437" s="7"/>
      <c r="D437" s="14"/>
      <c r="E437" s="14"/>
      <c r="F437" s="24"/>
    </row>
    <row r="438" spans="2:6" ht="12.75" customHeight="1">
      <c r="B438" s="14"/>
      <c r="C438" s="7"/>
      <c r="D438" s="14"/>
      <c r="E438" s="14"/>
      <c r="F438" s="24"/>
    </row>
    <row r="439" spans="2:6" ht="12.75" customHeight="1">
      <c r="B439" s="14"/>
      <c r="C439" s="7"/>
      <c r="D439" s="14"/>
      <c r="E439" s="14"/>
      <c r="F439" s="24"/>
    </row>
    <row r="440" spans="2:6" ht="12.75" customHeight="1">
      <c r="B440" s="14"/>
      <c r="C440" s="7"/>
      <c r="D440" s="14"/>
      <c r="E440" s="14"/>
      <c r="F440" s="24"/>
    </row>
    <row r="441" spans="2:6" ht="12.75" customHeight="1">
      <c r="B441" s="14"/>
      <c r="C441" s="7"/>
      <c r="D441" s="14"/>
      <c r="E441" s="14"/>
      <c r="F441" s="24"/>
    </row>
    <row r="442" spans="2:6" ht="12.75" customHeight="1">
      <c r="B442" s="14"/>
      <c r="C442" s="7"/>
      <c r="D442" s="14"/>
      <c r="E442" s="14"/>
      <c r="F442" s="24"/>
    </row>
    <row r="443" spans="2:6" ht="12.75" customHeight="1">
      <c r="B443" s="14"/>
      <c r="C443" s="7"/>
      <c r="D443" s="14"/>
      <c r="E443" s="14"/>
      <c r="F443" s="24"/>
    </row>
    <row r="444" spans="2:6" ht="12.75" customHeight="1">
      <c r="B444" s="14"/>
      <c r="C444" s="7"/>
      <c r="D444" s="14"/>
      <c r="E444" s="14"/>
      <c r="F444" s="24"/>
    </row>
    <row r="445" spans="2:6" ht="12.75" customHeight="1">
      <c r="B445" s="14"/>
      <c r="C445" s="7"/>
      <c r="D445" s="14"/>
      <c r="E445" s="14"/>
      <c r="F445" s="24"/>
    </row>
    <row r="446" spans="2:6" ht="12.75" customHeight="1">
      <c r="B446" s="14"/>
      <c r="C446" s="7"/>
      <c r="D446" s="14"/>
      <c r="E446" s="14"/>
      <c r="F446" s="24"/>
    </row>
    <row r="447" spans="2:6" ht="12.75" customHeight="1">
      <c r="B447" s="14"/>
      <c r="C447" s="7"/>
      <c r="D447" s="14"/>
      <c r="E447" s="14"/>
      <c r="F447" s="24"/>
    </row>
    <row r="448" spans="2:6" ht="12.75" customHeight="1">
      <c r="B448" s="14"/>
      <c r="C448" s="7"/>
      <c r="D448" s="14"/>
      <c r="E448" s="14"/>
      <c r="F448" s="24"/>
    </row>
    <row r="449" spans="2:6" ht="12.75" customHeight="1">
      <c r="B449" s="14"/>
      <c r="C449" s="7"/>
      <c r="D449" s="14"/>
      <c r="E449" s="14"/>
      <c r="F449" s="24"/>
    </row>
    <row r="450" spans="2:6" ht="12.75" customHeight="1">
      <c r="B450" s="14"/>
      <c r="C450" s="7"/>
      <c r="D450" s="14"/>
      <c r="E450" s="14"/>
      <c r="F450" s="24"/>
    </row>
    <row r="451" spans="2:6" ht="12.75" customHeight="1">
      <c r="B451" s="14"/>
      <c r="C451" s="7"/>
      <c r="D451" s="14"/>
      <c r="E451" s="14"/>
      <c r="F451" s="24"/>
    </row>
    <row r="452" spans="2:6" ht="12.75" customHeight="1">
      <c r="B452" s="14"/>
      <c r="C452" s="7"/>
      <c r="D452" s="14"/>
      <c r="E452" s="14"/>
      <c r="F452" s="24"/>
    </row>
    <row r="453" spans="2:6" ht="12.75" customHeight="1">
      <c r="B453" s="14"/>
      <c r="C453" s="7"/>
      <c r="D453" s="14"/>
      <c r="E453" s="14"/>
      <c r="F453" s="24"/>
    </row>
    <row r="454" spans="2:6" ht="12.75" customHeight="1">
      <c r="B454" s="14"/>
      <c r="C454" s="7"/>
      <c r="D454" s="14"/>
      <c r="E454" s="14"/>
      <c r="F454" s="24"/>
    </row>
    <row r="455" spans="2:6" ht="12.75" customHeight="1">
      <c r="B455" s="14"/>
      <c r="C455" s="7"/>
      <c r="D455" s="14"/>
      <c r="E455" s="14"/>
      <c r="F455" s="24"/>
    </row>
    <row r="456" spans="2:6" ht="12.75" customHeight="1">
      <c r="B456" s="14"/>
      <c r="C456" s="7"/>
      <c r="D456" s="14"/>
      <c r="E456" s="14"/>
      <c r="F456" s="24"/>
    </row>
    <row r="457" spans="2:6" ht="12.75" customHeight="1">
      <c r="B457" s="14"/>
      <c r="C457" s="7"/>
      <c r="D457" s="14"/>
      <c r="E457" s="14"/>
      <c r="F457" s="24"/>
    </row>
    <row r="458" spans="2:6" ht="12.75" customHeight="1">
      <c r="B458" s="14"/>
      <c r="C458" s="7"/>
      <c r="D458" s="14"/>
      <c r="E458" s="14"/>
      <c r="F458" s="24"/>
    </row>
    <row r="459" spans="2:6" ht="12.75" customHeight="1">
      <c r="B459" s="14"/>
      <c r="C459" s="7"/>
      <c r="D459" s="14"/>
      <c r="E459" s="14"/>
      <c r="F459" s="24"/>
    </row>
    <row r="460" spans="2:6" ht="12.75" customHeight="1">
      <c r="B460" s="14"/>
      <c r="C460" s="7"/>
      <c r="D460" s="14"/>
      <c r="E460" s="14"/>
      <c r="F460" s="24"/>
    </row>
    <row r="461" spans="2:6" ht="12.75" customHeight="1">
      <c r="B461" s="14"/>
      <c r="C461" s="7"/>
      <c r="D461" s="14"/>
      <c r="E461" s="14"/>
      <c r="F461" s="24"/>
    </row>
    <row r="462" spans="2:6" ht="12.75" customHeight="1">
      <c r="B462" s="14"/>
      <c r="C462" s="7"/>
      <c r="D462" s="14"/>
      <c r="E462" s="14"/>
      <c r="F462" s="24"/>
    </row>
    <row r="463" spans="2:6" ht="12.75" customHeight="1">
      <c r="B463" s="14"/>
      <c r="C463" s="7"/>
      <c r="D463" s="14"/>
      <c r="E463" s="14"/>
      <c r="F463" s="24"/>
    </row>
    <row r="464" spans="2:6" ht="12.75" customHeight="1">
      <c r="B464" s="14"/>
      <c r="C464" s="7"/>
      <c r="D464" s="14"/>
      <c r="E464" s="14"/>
      <c r="F464" s="24"/>
    </row>
    <row r="465" spans="2:6" ht="12.75" customHeight="1">
      <c r="B465" s="14"/>
      <c r="C465" s="7"/>
      <c r="D465" s="14"/>
      <c r="E465" s="14"/>
      <c r="F465" s="24"/>
    </row>
    <row r="466" spans="2:6" ht="12.75" customHeight="1">
      <c r="B466" s="14"/>
      <c r="C466" s="7"/>
      <c r="D466" s="14"/>
      <c r="E466" s="14"/>
      <c r="F466" s="24"/>
    </row>
    <row r="467" spans="2:6" ht="12.75" customHeight="1">
      <c r="B467" s="14"/>
      <c r="C467" s="7"/>
      <c r="D467" s="14"/>
      <c r="E467" s="14"/>
      <c r="F467" s="24"/>
    </row>
    <row r="468" spans="2:6" ht="12.75" customHeight="1">
      <c r="B468" s="14"/>
      <c r="C468" s="7"/>
      <c r="D468" s="14"/>
      <c r="E468" s="14"/>
      <c r="F468" s="24"/>
    </row>
    <row r="469" spans="2:6" ht="12.75" customHeight="1">
      <c r="B469" s="14"/>
      <c r="C469" s="7"/>
      <c r="D469" s="14"/>
      <c r="E469" s="14"/>
      <c r="F469" s="24"/>
    </row>
    <row r="470" spans="2:6" ht="12.75" customHeight="1">
      <c r="B470" s="14"/>
      <c r="C470" s="7"/>
      <c r="D470" s="14"/>
      <c r="E470" s="14"/>
      <c r="F470" s="24"/>
    </row>
    <row r="471" spans="2:6" ht="12.75" customHeight="1">
      <c r="B471" s="14"/>
      <c r="C471" s="7"/>
      <c r="D471" s="14"/>
      <c r="E471" s="14"/>
      <c r="F471" s="24"/>
    </row>
    <row r="472" spans="2:6" ht="12.75" customHeight="1">
      <c r="B472" s="14"/>
      <c r="C472" s="7"/>
      <c r="D472" s="14"/>
      <c r="E472" s="14"/>
      <c r="F472" s="24"/>
    </row>
    <row r="473" spans="2:6" ht="12.75" customHeight="1">
      <c r="B473" s="14"/>
      <c r="C473" s="7"/>
      <c r="D473" s="14"/>
      <c r="E473" s="14"/>
      <c r="F473" s="24"/>
    </row>
    <row r="474" spans="2:6" ht="12.75" customHeight="1">
      <c r="B474" s="14"/>
      <c r="C474" s="7"/>
      <c r="D474" s="14"/>
      <c r="E474" s="14"/>
      <c r="F474" s="24"/>
    </row>
    <row r="475" spans="2:6" ht="12.75" customHeight="1">
      <c r="B475" s="14"/>
      <c r="C475" s="7"/>
      <c r="D475" s="14"/>
      <c r="E475" s="14"/>
      <c r="F475" s="24"/>
    </row>
    <row r="476" spans="2:6" ht="12.75" customHeight="1">
      <c r="B476" s="14"/>
      <c r="C476" s="7"/>
      <c r="D476" s="14"/>
      <c r="E476" s="14"/>
      <c r="F476" s="24"/>
    </row>
    <row r="477" spans="2:6" ht="12.75" customHeight="1">
      <c r="B477" s="14"/>
      <c r="C477" s="7"/>
      <c r="D477" s="14"/>
      <c r="E477" s="14"/>
      <c r="F477" s="24"/>
    </row>
    <row r="478" spans="2:6" ht="12.75" customHeight="1">
      <c r="B478" s="14"/>
      <c r="C478" s="7"/>
      <c r="D478" s="14"/>
      <c r="E478" s="14"/>
      <c r="F478" s="24"/>
    </row>
    <row r="479" spans="2:6" ht="12.75" customHeight="1">
      <c r="B479" s="14"/>
      <c r="C479" s="7"/>
      <c r="D479" s="14"/>
      <c r="E479" s="14"/>
      <c r="F479" s="24"/>
    </row>
    <row r="480" spans="2:6" ht="12.75" customHeight="1">
      <c r="B480" s="14"/>
      <c r="C480" s="7"/>
      <c r="D480" s="14"/>
      <c r="E480" s="14"/>
      <c r="F480" s="24"/>
    </row>
    <row r="481" spans="2:6" ht="12.75" customHeight="1">
      <c r="B481" s="14"/>
      <c r="C481" s="7"/>
      <c r="D481" s="14"/>
      <c r="E481" s="14"/>
      <c r="F481" s="24"/>
    </row>
    <row r="482" spans="2:6" ht="12.75" customHeight="1">
      <c r="B482" s="14"/>
      <c r="C482" s="7"/>
      <c r="D482" s="14"/>
      <c r="E482" s="14"/>
      <c r="F482" s="24"/>
    </row>
    <row r="483" spans="2:6" ht="12.75" customHeight="1">
      <c r="B483" s="14"/>
      <c r="C483" s="7"/>
      <c r="D483" s="14"/>
      <c r="E483" s="14"/>
      <c r="F483" s="24"/>
    </row>
    <row r="484" spans="2:6" ht="12.75" customHeight="1">
      <c r="B484" s="14"/>
      <c r="C484" s="7"/>
      <c r="D484" s="14"/>
      <c r="E484" s="14"/>
      <c r="F484" s="24"/>
    </row>
    <row r="485" spans="2:6" ht="12.75" customHeight="1">
      <c r="B485" s="14"/>
      <c r="C485" s="7"/>
      <c r="D485" s="14"/>
      <c r="E485" s="14"/>
      <c r="F485" s="24"/>
    </row>
    <row r="486" spans="2:6" ht="12.75" customHeight="1">
      <c r="B486" s="14"/>
      <c r="C486" s="7"/>
      <c r="D486" s="14"/>
      <c r="E486" s="14"/>
      <c r="F486" s="24"/>
    </row>
    <row r="487" spans="2:6" ht="12.75" customHeight="1">
      <c r="B487" s="14"/>
      <c r="C487" s="7"/>
      <c r="D487" s="14"/>
      <c r="E487" s="14"/>
      <c r="F487" s="24"/>
    </row>
    <row r="488" spans="2:6" ht="12.75" customHeight="1">
      <c r="B488" s="14"/>
      <c r="C488" s="7"/>
      <c r="D488" s="14"/>
      <c r="E488" s="14"/>
      <c r="F488" s="24"/>
    </row>
    <row r="489" spans="2:6" ht="12.75" customHeight="1">
      <c r="B489" s="14"/>
      <c r="C489" s="7"/>
      <c r="D489" s="14"/>
      <c r="E489" s="14"/>
      <c r="F489" s="24"/>
    </row>
    <row r="490" spans="2:6" ht="12.75" customHeight="1">
      <c r="B490" s="14"/>
      <c r="C490" s="7"/>
      <c r="D490" s="14"/>
      <c r="E490" s="14"/>
      <c r="F490" s="24"/>
    </row>
    <row r="491" spans="2:6" ht="12.75" customHeight="1">
      <c r="B491" s="14"/>
      <c r="C491" s="7"/>
      <c r="D491" s="14"/>
      <c r="E491" s="14"/>
      <c r="F491" s="24"/>
    </row>
    <row r="492" spans="2:6" ht="12.75" customHeight="1">
      <c r="B492" s="14"/>
      <c r="C492" s="7"/>
      <c r="D492" s="14"/>
      <c r="E492" s="14"/>
      <c r="F492" s="24"/>
    </row>
    <row r="493" spans="2:6" ht="12.75" customHeight="1">
      <c r="B493" s="14"/>
      <c r="C493" s="7"/>
      <c r="D493" s="14"/>
      <c r="E493" s="14"/>
      <c r="F493" s="24"/>
    </row>
    <row r="494" spans="2:6" ht="12.75" customHeight="1">
      <c r="B494" s="14"/>
      <c r="C494" s="7"/>
      <c r="D494" s="14"/>
      <c r="E494" s="14"/>
      <c r="F494" s="24"/>
    </row>
    <row r="495" spans="2:6" ht="12.75" customHeight="1">
      <c r="B495" s="14"/>
      <c r="C495" s="7"/>
      <c r="D495" s="14"/>
      <c r="E495" s="14"/>
      <c r="F495" s="24"/>
    </row>
    <row r="496" spans="2:6" ht="12.75" customHeight="1">
      <c r="B496" s="14"/>
      <c r="C496" s="7"/>
      <c r="D496" s="14"/>
      <c r="E496" s="14"/>
      <c r="F496" s="24"/>
    </row>
    <row r="497" spans="2:6" ht="12.75" customHeight="1">
      <c r="B497" s="14"/>
      <c r="C497" s="7"/>
      <c r="D497" s="14"/>
      <c r="E497" s="14"/>
      <c r="F497" s="24"/>
    </row>
    <row r="498" spans="2:6" ht="12.75" customHeight="1">
      <c r="B498" s="14"/>
      <c r="C498" s="7"/>
      <c r="D498" s="14"/>
      <c r="E498" s="14"/>
      <c r="F498" s="24"/>
    </row>
    <row r="499" spans="2:6" ht="12.75" customHeight="1">
      <c r="B499" s="14"/>
      <c r="C499" s="7"/>
      <c r="D499" s="14"/>
      <c r="E499" s="14"/>
      <c r="F499" s="24"/>
    </row>
    <row r="500" spans="2:6" ht="12.75" customHeight="1">
      <c r="B500" s="14"/>
      <c r="C500" s="7"/>
      <c r="D500" s="14"/>
      <c r="E500" s="14"/>
      <c r="F500" s="24"/>
    </row>
    <row r="501" spans="2:6" ht="12.75" customHeight="1">
      <c r="B501" s="14"/>
      <c r="C501" s="7"/>
      <c r="D501" s="14"/>
      <c r="E501" s="14"/>
      <c r="F501" s="24"/>
    </row>
    <row r="502" spans="2:6" ht="12.75" customHeight="1">
      <c r="B502" s="14"/>
      <c r="C502" s="7"/>
      <c r="D502" s="14"/>
      <c r="E502" s="14"/>
      <c r="F502" s="24"/>
    </row>
    <row r="503" spans="2:6" ht="12.75" customHeight="1">
      <c r="B503" s="14"/>
      <c r="C503" s="7"/>
      <c r="D503" s="14"/>
      <c r="E503" s="14"/>
      <c r="F503" s="24"/>
    </row>
    <row r="504" spans="2:6" ht="12.75" customHeight="1">
      <c r="B504" s="14"/>
      <c r="C504" s="7"/>
      <c r="D504" s="14"/>
      <c r="E504" s="14"/>
      <c r="F504" s="24"/>
    </row>
    <row r="505" spans="2:6" ht="12.75" customHeight="1">
      <c r="B505" s="14"/>
      <c r="C505" s="7"/>
      <c r="D505" s="14"/>
      <c r="E505" s="14"/>
      <c r="F505" s="24"/>
    </row>
    <row r="506" spans="2:6" ht="12.75" customHeight="1">
      <c r="B506" s="14"/>
      <c r="C506" s="7"/>
      <c r="D506" s="14"/>
      <c r="E506" s="14"/>
      <c r="F506" s="24"/>
    </row>
    <row r="507" spans="2:6" ht="12.75" customHeight="1">
      <c r="B507" s="14"/>
      <c r="C507" s="7"/>
      <c r="D507" s="14"/>
      <c r="E507" s="14"/>
      <c r="F507" s="24"/>
    </row>
    <row r="508" spans="2:6" ht="12.75" customHeight="1">
      <c r="B508" s="14"/>
      <c r="C508" s="7"/>
      <c r="D508" s="14"/>
      <c r="E508" s="14"/>
      <c r="F508" s="24"/>
    </row>
    <row r="509" spans="2:6" ht="12.75" customHeight="1">
      <c r="B509" s="14"/>
      <c r="C509" s="7"/>
      <c r="D509" s="14"/>
      <c r="E509" s="14"/>
      <c r="F509" s="24"/>
    </row>
    <row r="510" spans="2:6" ht="12.75" customHeight="1">
      <c r="B510" s="14"/>
      <c r="C510" s="7"/>
      <c r="D510" s="14"/>
      <c r="E510" s="14"/>
      <c r="F510" s="24"/>
    </row>
    <row r="511" spans="2:6" ht="12.75" customHeight="1">
      <c r="B511" s="14"/>
      <c r="C511" s="7"/>
      <c r="D511" s="14"/>
      <c r="E511" s="14"/>
      <c r="F511" s="24"/>
    </row>
    <row r="512" spans="2:6" ht="12.75" customHeight="1">
      <c r="B512" s="14"/>
      <c r="C512" s="7"/>
      <c r="D512" s="14"/>
      <c r="E512" s="14"/>
      <c r="F512" s="24"/>
    </row>
    <row r="513" spans="2:6" ht="12.75" customHeight="1">
      <c r="B513" s="14"/>
      <c r="C513" s="7"/>
      <c r="D513" s="14"/>
      <c r="E513" s="14"/>
      <c r="F513" s="24"/>
    </row>
    <row r="514" spans="2:6" ht="12.75" customHeight="1">
      <c r="B514" s="14"/>
      <c r="C514" s="7"/>
      <c r="D514" s="14"/>
      <c r="E514" s="14"/>
      <c r="F514" s="24"/>
    </row>
    <row r="515" spans="2:6" ht="12.75" customHeight="1">
      <c r="B515" s="14"/>
      <c r="C515" s="7"/>
      <c r="D515" s="14"/>
      <c r="E515" s="14"/>
      <c r="F515" s="24"/>
    </row>
    <row r="516" spans="2:6" ht="12.75" customHeight="1">
      <c r="B516" s="14"/>
      <c r="C516" s="7"/>
      <c r="D516" s="14"/>
      <c r="E516" s="14"/>
      <c r="F516" s="24"/>
    </row>
    <row r="517" spans="2:6" ht="12.75" customHeight="1">
      <c r="B517" s="14"/>
      <c r="C517" s="7"/>
      <c r="D517" s="14"/>
      <c r="E517" s="14"/>
      <c r="F517" s="24"/>
    </row>
    <row r="518" spans="2:6" ht="12.75" customHeight="1">
      <c r="B518" s="14"/>
      <c r="C518" s="7"/>
      <c r="D518" s="14"/>
      <c r="E518" s="14"/>
      <c r="F518" s="24"/>
    </row>
    <row r="519" spans="2:6" ht="12.75" customHeight="1">
      <c r="B519" s="14"/>
      <c r="C519" s="7"/>
      <c r="D519" s="14"/>
      <c r="E519" s="14"/>
      <c r="F519" s="24"/>
    </row>
    <row r="520" spans="2:6" ht="12.75" customHeight="1">
      <c r="B520" s="14"/>
      <c r="C520" s="7"/>
      <c r="D520" s="14"/>
      <c r="E520" s="14"/>
      <c r="F520" s="24"/>
    </row>
    <row r="521" spans="2:6" ht="12.75" customHeight="1">
      <c r="B521" s="14"/>
      <c r="C521" s="7"/>
      <c r="D521" s="14"/>
      <c r="E521" s="14"/>
      <c r="F521" s="24"/>
    </row>
    <row r="522" spans="2:6" ht="12.75" customHeight="1">
      <c r="B522" s="14"/>
      <c r="C522" s="7"/>
      <c r="D522" s="14"/>
      <c r="E522" s="14"/>
      <c r="F522" s="24"/>
    </row>
    <row r="523" spans="2:6" ht="12.75" customHeight="1">
      <c r="B523" s="14"/>
      <c r="C523" s="7"/>
      <c r="D523" s="14"/>
      <c r="E523" s="14"/>
      <c r="F523" s="24"/>
    </row>
    <row r="524" spans="2:6" ht="12.75" customHeight="1">
      <c r="B524" s="14"/>
      <c r="C524" s="7"/>
      <c r="D524" s="14"/>
      <c r="E524" s="14"/>
      <c r="F524" s="24"/>
    </row>
    <row r="525" spans="2:6" ht="12.75" customHeight="1">
      <c r="B525" s="14"/>
      <c r="C525" s="7"/>
      <c r="D525" s="14"/>
      <c r="E525" s="14"/>
      <c r="F525" s="24"/>
    </row>
    <row r="526" spans="2:6" ht="12.75" customHeight="1">
      <c r="B526" s="14"/>
      <c r="C526" s="7"/>
      <c r="D526" s="14"/>
      <c r="E526" s="14"/>
      <c r="F526" s="24"/>
    </row>
    <row r="527" spans="2:6" ht="12.75" customHeight="1">
      <c r="B527" s="14"/>
      <c r="C527" s="7"/>
      <c r="D527" s="14"/>
      <c r="E527" s="14"/>
      <c r="F527" s="24"/>
    </row>
    <row r="528" spans="2:6" ht="12.75" customHeight="1">
      <c r="B528" s="14"/>
      <c r="C528" s="7"/>
      <c r="D528" s="14"/>
      <c r="E528" s="14"/>
      <c r="F528" s="24"/>
    </row>
    <row r="529" spans="2:6" ht="12.75" customHeight="1">
      <c r="B529" s="14"/>
      <c r="C529" s="7"/>
      <c r="D529" s="14"/>
      <c r="E529" s="14"/>
      <c r="F529" s="24"/>
    </row>
    <row r="530" spans="2:6" ht="12.75" customHeight="1">
      <c r="B530" s="14"/>
      <c r="C530" s="7"/>
      <c r="D530" s="14"/>
      <c r="E530" s="14"/>
      <c r="F530" s="24"/>
    </row>
    <row r="531" spans="2:6" ht="12.75" customHeight="1">
      <c r="B531" s="14"/>
      <c r="C531" s="7"/>
      <c r="D531" s="14"/>
      <c r="E531" s="14"/>
      <c r="F531" s="24"/>
    </row>
    <row r="532" spans="2:6" ht="12.75" customHeight="1">
      <c r="B532" s="14"/>
      <c r="C532" s="7"/>
      <c r="D532" s="14"/>
      <c r="E532" s="14"/>
      <c r="F532" s="24"/>
    </row>
    <row r="533" spans="2:6" ht="12.75" customHeight="1">
      <c r="B533" s="14"/>
      <c r="C533" s="7"/>
      <c r="D533" s="14"/>
      <c r="E533" s="14"/>
      <c r="F533" s="24"/>
    </row>
    <row r="534" spans="2:6" ht="12.75" customHeight="1">
      <c r="B534" s="14"/>
      <c r="C534" s="7"/>
      <c r="D534" s="14"/>
      <c r="E534" s="14"/>
      <c r="F534" s="24"/>
    </row>
    <row r="535" spans="2:6" ht="12.75" customHeight="1">
      <c r="B535" s="14"/>
      <c r="C535" s="7"/>
      <c r="D535" s="14"/>
      <c r="E535" s="14"/>
      <c r="F535" s="24"/>
    </row>
    <row r="536" spans="2:6" ht="12.75" customHeight="1">
      <c r="B536" s="14"/>
      <c r="C536" s="7"/>
      <c r="D536" s="14"/>
      <c r="E536" s="14"/>
      <c r="F536" s="24"/>
    </row>
    <row r="537" spans="2:6" ht="12.75" customHeight="1">
      <c r="B537" s="14"/>
      <c r="C537" s="7"/>
      <c r="D537" s="14"/>
      <c r="E537" s="14"/>
      <c r="F537" s="24"/>
    </row>
    <row r="538" spans="2:6" ht="12.75" customHeight="1">
      <c r="B538" s="14"/>
      <c r="C538" s="7"/>
      <c r="D538" s="14"/>
      <c r="E538" s="14"/>
      <c r="F538" s="24"/>
    </row>
    <row r="539" spans="2:6" ht="12.75" customHeight="1">
      <c r="B539" s="14"/>
      <c r="C539" s="7"/>
      <c r="D539" s="14"/>
      <c r="E539" s="14"/>
      <c r="F539" s="24"/>
    </row>
    <row r="540" spans="2:6" ht="12.75" customHeight="1">
      <c r="B540" s="14"/>
      <c r="C540" s="7"/>
      <c r="D540" s="14"/>
      <c r="E540" s="14"/>
      <c r="F540" s="24"/>
    </row>
    <row r="541" spans="2:6" ht="12.75" customHeight="1">
      <c r="B541" s="14"/>
      <c r="C541" s="7"/>
      <c r="D541" s="14"/>
      <c r="E541" s="14"/>
      <c r="F541" s="24"/>
    </row>
    <row r="542" spans="2:6" ht="12.75" customHeight="1">
      <c r="B542" s="14"/>
      <c r="C542" s="7"/>
      <c r="D542" s="14"/>
      <c r="E542" s="14"/>
      <c r="F542" s="24"/>
    </row>
    <row r="543" spans="2:6" ht="12.75" customHeight="1">
      <c r="B543" s="14"/>
      <c r="C543" s="7"/>
      <c r="D543" s="14"/>
      <c r="E543" s="14"/>
      <c r="F543" s="24"/>
    </row>
    <row r="544" spans="2:6" ht="12.75" customHeight="1">
      <c r="B544" s="14"/>
      <c r="C544" s="7"/>
      <c r="D544" s="14"/>
      <c r="E544" s="14"/>
      <c r="F544" s="24"/>
    </row>
    <row r="545" spans="2:6" ht="12.75" customHeight="1">
      <c r="B545" s="14"/>
      <c r="C545" s="7"/>
      <c r="D545" s="14"/>
      <c r="E545" s="14"/>
      <c r="F545" s="24"/>
    </row>
    <row r="546" spans="2:6" ht="12.75" customHeight="1">
      <c r="B546" s="14"/>
      <c r="C546" s="7"/>
      <c r="D546" s="14"/>
      <c r="E546" s="14"/>
      <c r="F546" s="24"/>
    </row>
    <row r="547" spans="2:6" ht="12.75" customHeight="1">
      <c r="B547" s="14"/>
      <c r="C547" s="7"/>
      <c r="D547" s="14"/>
      <c r="E547" s="14"/>
      <c r="F547" s="24"/>
    </row>
    <row r="548" spans="2:6" ht="12.75" customHeight="1">
      <c r="B548" s="14"/>
      <c r="C548" s="7"/>
      <c r="D548" s="14"/>
      <c r="E548" s="14"/>
      <c r="F548" s="24"/>
    </row>
    <row r="549" spans="2:6" ht="12.75" customHeight="1">
      <c r="B549" s="14"/>
      <c r="C549" s="7"/>
      <c r="D549" s="14"/>
      <c r="E549" s="14"/>
      <c r="F549" s="24"/>
    </row>
    <row r="550" spans="2:6" ht="12.75" customHeight="1">
      <c r="B550" s="14"/>
      <c r="C550" s="7"/>
      <c r="D550" s="14"/>
      <c r="E550" s="14"/>
      <c r="F550" s="24"/>
    </row>
    <row r="551" spans="2:6" ht="12.75" customHeight="1">
      <c r="B551" s="14"/>
      <c r="C551" s="7"/>
      <c r="D551" s="14"/>
      <c r="E551" s="14"/>
      <c r="F551" s="24"/>
    </row>
    <row r="552" spans="2:6" ht="12.75" customHeight="1">
      <c r="B552" s="14"/>
      <c r="C552" s="7"/>
      <c r="D552" s="14"/>
      <c r="E552" s="14"/>
      <c r="F552" s="24"/>
    </row>
    <row r="553" spans="2:6" ht="12.75" customHeight="1">
      <c r="B553" s="14"/>
      <c r="C553" s="7"/>
      <c r="D553" s="14"/>
      <c r="E553" s="14"/>
      <c r="F553" s="24"/>
    </row>
    <row r="554" spans="2:6" ht="12.75" customHeight="1">
      <c r="B554" s="14"/>
      <c r="C554" s="7"/>
      <c r="D554" s="14"/>
      <c r="E554" s="14"/>
      <c r="F554" s="24"/>
    </row>
    <row r="555" spans="2:6" ht="12.75" customHeight="1">
      <c r="B555" s="14"/>
      <c r="C555" s="7"/>
      <c r="D555" s="14"/>
      <c r="E555" s="14"/>
      <c r="F555" s="24"/>
    </row>
    <row r="556" spans="2:6" ht="12.75" customHeight="1">
      <c r="B556" s="14"/>
      <c r="C556" s="7"/>
      <c r="D556" s="14"/>
      <c r="E556" s="14"/>
      <c r="F556" s="24"/>
    </row>
    <row r="557" spans="2:6" ht="12.75" customHeight="1">
      <c r="B557" s="14"/>
      <c r="C557" s="7"/>
      <c r="D557" s="14"/>
      <c r="E557" s="14"/>
      <c r="F557" s="24"/>
    </row>
    <row r="558" spans="2:6" ht="12.75" customHeight="1">
      <c r="B558" s="14"/>
      <c r="C558" s="7"/>
      <c r="D558" s="14"/>
      <c r="E558" s="14"/>
      <c r="F558" s="24"/>
    </row>
    <row r="559" spans="2:6" ht="12.75" customHeight="1">
      <c r="B559" s="14"/>
      <c r="C559" s="7"/>
      <c r="D559" s="14"/>
      <c r="E559" s="14"/>
      <c r="F559" s="24"/>
    </row>
    <row r="560" spans="2:6" ht="12.75" customHeight="1">
      <c r="B560" s="14"/>
      <c r="C560" s="7"/>
      <c r="D560" s="14"/>
      <c r="E560" s="14"/>
      <c r="F560" s="24"/>
    </row>
    <row r="561" spans="2:6" ht="12.75" customHeight="1">
      <c r="B561" s="14"/>
      <c r="C561" s="7"/>
      <c r="D561" s="14"/>
      <c r="E561" s="14"/>
      <c r="F561" s="24"/>
    </row>
    <row r="562" spans="2:6" ht="12.75" customHeight="1">
      <c r="B562" s="14"/>
      <c r="C562" s="7"/>
      <c r="D562" s="14"/>
      <c r="E562" s="14"/>
      <c r="F562" s="24"/>
    </row>
    <row r="563" spans="2:6" ht="12.75" customHeight="1">
      <c r="B563" s="14"/>
      <c r="C563" s="7"/>
      <c r="D563" s="14"/>
      <c r="E563" s="14"/>
      <c r="F563" s="24"/>
    </row>
    <row r="564" spans="2:6" ht="12.75" customHeight="1">
      <c r="B564" s="14"/>
      <c r="C564" s="7"/>
      <c r="D564" s="14"/>
      <c r="E564" s="14"/>
      <c r="F564" s="24"/>
    </row>
    <row r="565" spans="2:6" ht="12.75" customHeight="1">
      <c r="B565" s="14"/>
      <c r="C565" s="7"/>
      <c r="D565" s="14"/>
      <c r="E565" s="14"/>
      <c r="F565" s="24"/>
    </row>
    <row r="566" spans="2:6" ht="12.75" customHeight="1">
      <c r="B566" s="14"/>
      <c r="C566" s="7"/>
      <c r="D566" s="14"/>
      <c r="E566" s="14"/>
      <c r="F566" s="24"/>
    </row>
    <row r="567" spans="2:6" ht="12.75" customHeight="1">
      <c r="B567" s="14"/>
      <c r="C567" s="7"/>
      <c r="D567" s="14"/>
      <c r="E567" s="14"/>
      <c r="F567" s="24"/>
    </row>
    <row r="568" spans="2:6" ht="12.75" customHeight="1">
      <c r="B568" s="14"/>
      <c r="C568" s="7"/>
      <c r="D568" s="14"/>
      <c r="E568" s="14"/>
      <c r="F568" s="24"/>
    </row>
    <row r="569" spans="2:6" ht="12.75" customHeight="1">
      <c r="B569" s="14"/>
      <c r="C569" s="7"/>
      <c r="D569" s="14"/>
      <c r="E569" s="14"/>
      <c r="F569" s="24"/>
    </row>
    <row r="570" spans="2:6" ht="12.75" customHeight="1">
      <c r="B570" s="14"/>
      <c r="C570" s="7"/>
      <c r="D570" s="14"/>
      <c r="E570" s="14"/>
      <c r="F570" s="24"/>
    </row>
    <row r="571" spans="2:6" ht="12.75" customHeight="1">
      <c r="B571" s="14"/>
      <c r="C571" s="7"/>
      <c r="D571" s="14"/>
      <c r="E571" s="14"/>
      <c r="F571" s="24"/>
    </row>
    <row r="572" spans="2:6" ht="12.75" customHeight="1">
      <c r="B572" s="14"/>
      <c r="C572" s="7"/>
      <c r="D572" s="14"/>
      <c r="E572" s="14"/>
      <c r="F572" s="24"/>
    </row>
    <row r="573" spans="2:6" ht="12.75" customHeight="1">
      <c r="B573" s="14"/>
      <c r="C573" s="7"/>
      <c r="D573" s="14"/>
      <c r="E573" s="14"/>
      <c r="F573" s="24"/>
    </row>
    <row r="574" spans="2:6" ht="12.75" customHeight="1">
      <c r="B574" s="14"/>
      <c r="C574" s="7"/>
      <c r="D574" s="14"/>
      <c r="E574" s="14"/>
      <c r="F574" s="24"/>
    </row>
    <row r="575" spans="2:6" ht="12.75" customHeight="1">
      <c r="B575" s="14"/>
      <c r="C575" s="7"/>
      <c r="D575" s="14"/>
      <c r="E575" s="14"/>
      <c r="F575" s="24"/>
    </row>
    <row r="576" spans="2:6" ht="12.75" customHeight="1">
      <c r="B576" s="14"/>
      <c r="C576" s="7"/>
      <c r="D576" s="14"/>
      <c r="E576" s="14"/>
      <c r="F576" s="24"/>
    </row>
    <row r="577" spans="2:6" ht="12.75" customHeight="1">
      <c r="B577" s="14"/>
      <c r="C577" s="7"/>
      <c r="D577" s="14"/>
      <c r="E577" s="14"/>
      <c r="F577" s="24"/>
    </row>
    <row r="578" spans="2:6" ht="12.75" customHeight="1">
      <c r="B578" s="14"/>
      <c r="C578" s="7"/>
      <c r="D578" s="14"/>
      <c r="E578" s="14"/>
      <c r="F578" s="24"/>
    </row>
    <row r="579" spans="2:6" ht="12.75" customHeight="1">
      <c r="B579" s="14"/>
      <c r="C579" s="7"/>
      <c r="D579" s="14"/>
      <c r="E579" s="14"/>
      <c r="F579" s="24"/>
    </row>
    <row r="580" spans="2:6" ht="12.75" customHeight="1">
      <c r="B580" s="14"/>
      <c r="C580" s="7"/>
      <c r="D580" s="14"/>
      <c r="E580" s="14"/>
      <c r="F580" s="24"/>
    </row>
    <row r="581" spans="2:6" ht="12.75" customHeight="1">
      <c r="B581" s="14"/>
      <c r="C581" s="7"/>
      <c r="D581" s="14"/>
      <c r="E581" s="14"/>
      <c r="F581" s="24"/>
    </row>
    <row r="582" spans="2:6" ht="12.75" customHeight="1">
      <c r="B582" s="14"/>
      <c r="C582" s="7"/>
      <c r="D582" s="14"/>
      <c r="E582" s="14"/>
      <c r="F582" s="24"/>
    </row>
    <row r="583" spans="2:6" ht="12.75" customHeight="1">
      <c r="B583" s="14"/>
      <c r="C583" s="7"/>
      <c r="D583" s="14"/>
      <c r="E583" s="14"/>
      <c r="F583" s="24"/>
    </row>
    <row r="584" spans="2:6" ht="12.75" customHeight="1">
      <c r="B584" s="14"/>
      <c r="C584" s="7"/>
      <c r="D584" s="14"/>
      <c r="E584" s="14"/>
      <c r="F584" s="24"/>
    </row>
    <row r="585" spans="2:6" ht="12.75" customHeight="1">
      <c r="B585" s="14"/>
      <c r="C585" s="7"/>
      <c r="D585" s="14"/>
      <c r="E585" s="14"/>
      <c r="F585" s="24"/>
    </row>
    <row r="586" spans="2:6" ht="12.75" customHeight="1">
      <c r="B586" s="14"/>
      <c r="C586" s="7"/>
      <c r="D586" s="14"/>
      <c r="E586" s="14"/>
      <c r="F586" s="24"/>
    </row>
    <row r="587" spans="2:6" ht="12.75" customHeight="1">
      <c r="B587" s="14"/>
      <c r="C587" s="7"/>
      <c r="D587" s="14"/>
      <c r="E587" s="14"/>
      <c r="F587" s="24"/>
    </row>
    <row r="588" spans="2:6" ht="12.75" customHeight="1">
      <c r="B588" s="14"/>
      <c r="C588" s="7"/>
      <c r="D588" s="14"/>
      <c r="E588" s="14"/>
      <c r="F588" s="24"/>
    </row>
    <row r="589" spans="2:6" ht="12.75" customHeight="1">
      <c r="B589" s="14"/>
      <c r="C589" s="7"/>
      <c r="D589" s="14"/>
      <c r="E589" s="14"/>
      <c r="F589" s="24"/>
    </row>
    <row r="590" spans="2:6" ht="12.75" customHeight="1">
      <c r="B590" s="14"/>
      <c r="C590" s="7"/>
      <c r="D590" s="14"/>
      <c r="E590" s="14"/>
      <c r="F590" s="24"/>
    </row>
    <row r="591" spans="2:6" ht="12.75" customHeight="1">
      <c r="B591" s="14"/>
      <c r="C591" s="7"/>
      <c r="D591" s="14"/>
      <c r="E591" s="14"/>
      <c r="F591" s="24"/>
    </row>
    <row r="592" spans="2:6" ht="12.75" customHeight="1">
      <c r="B592" s="14"/>
      <c r="C592" s="7"/>
      <c r="D592" s="14"/>
      <c r="E592" s="14"/>
      <c r="F592" s="24"/>
    </row>
    <row r="593" spans="2:6" ht="12.75" customHeight="1">
      <c r="B593" s="14"/>
      <c r="C593" s="7"/>
      <c r="D593" s="14"/>
      <c r="E593" s="14"/>
      <c r="F593" s="24"/>
    </row>
    <row r="594" spans="2:6" ht="12.75" customHeight="1">
      <c r="B594" s="14"/>
      <c r="C594" s="7"/>
      <c r="D594" s="14"/>
      <c r="E594" s="14"/>
      <c r="F594" s="24"/>
    </row>
    <row r="595" spans="2:6" ht="12.75" customHeight="1">
      <c r="B595" s="14"/>
      <c r="C595" s="7"/>
      <c r="D595" s="14"/>
      <c r="E595" s="14"/>
      <c r="F595" s="24"/>
    </row>
    <row r="596" spans="2:6" ht="12.75" customHeight="1">
      <c r="B596" s="14"/>
      <c r="C596" s="7"/>
      <c r="D596" s="14"/>
      <c r="E596" s="14"/>
      <c r="F596" s="24"/>
    </row>
    <row r="597" spans="2:6" ht="12.75" customHeight="1">
      <c r="B597" s="14"/>
      <c r="C597" s="7"/>
      <c r="D597" s="14"/>
      <c r="E597" s="14"/>
      <c r="F597" s="24"/>
    </row>
    <row r="598" spans="2:6" ht="12.75" customHeight="1">
      <c r="B598" s="14"/>
      <c r="C598" s="7"/>
      <c r="D598" s="14"/>
      <c r="E598" s="14"/>
      <c r="F598" s="24"/>
    </row>
    <row r="599" spans="2:6" ht="12.75" customHeight="1">
      <c r="B599" s="14"/>
      <c r="C599" s="7"/>
      <c r="D599" s="14"/>
      <c r="E599" s="14"/>
      <c r="F599" s="24"/>
    </row>
    <row r="600" spans="2:6" ht="12.75" customHeight="1">
      <c r="B600" s="14"/>
      <c r="C600" s="7"/>
      <c r="D600" s="14"/>
      <c r="E600" s="14"/>
      <c r="F600" s="24"/>
    </row>
    <row r="601" spans="2:6" ht="12.75" customHeight="1">
      <c r="B601" s="14"/>
      <c r="C601" s="7"/>
      <c r="D601" s="14"/>
      <c r="E601" s="14"/>
      <c r="F601" s="24"/>
    </row>
    <row r="602" spans="2:6" ht="12.75" customHeight="1">
      <c r="B602" s="14"/>
      <c r="C602" s="7"/>
      <c r="D602" s="14"/>
      <c r="E602" s="14"/>
      <c r="F602" s="24"/>
    </row>
    <row r="603" spans="2:6" ht="12.75" customHeight="1">
      <c r="B603" s="14"/>
      <c r="C603" s="7"/>
      <c r="D603" s="14"/>
      <c r="E603" s="14"/>
      <c r="F603" s="24"/>
    </row>
    <row r="604" spans="2:6" ht="12.75" customHeight="1">
      <c r="B604" s="14"/>
      <c r="C604" s="7"/>
      <c r="D604" s="14"/>
      <c r="E604" s="14"/>
      <c r="F604" s="24"/>
    </row>
    <row r="605" spans="2:6" ht="12.75" customHeight="1">
      <c r="B605" s="14"/>
      <c r="C605" s="7"/>
      <c r="D605" s="14"/>
      <c r="E605" s="14"/>
      <c r="F605" s="24"/>
    </row>
    <row r="606" spans="2:6" ht="12.75" customHeight="1">
      <c r="B606" s="14"/>
      <c r="C606" s="7"/>
      <c r="D606" s="14"/>
      <c r="E606" s="14"/>
      <c r="F606" s="24"/>
    </row>
    <row r="607" spans="2:6" ht="12.75" customHeight="1">
      <c r="B607" s="14"/>
      <c r="C607" s="7"/>
      <c r="D607" s="14"/>
      <c r="E607" s="14"/>
      <c r="F607" s="24"/>
    </row>
    <row r="608" spans="2:6" ht="12.75" customHeight="1">
      <c r="B608" s="14"/>
      <c r="C608" s="7"/>
      <c r="D608" s="14"/>
      <c r="E608" s="14"/>
      <c r="F608" s="24"/>
    </row>
    <row r="609" spans="2:6" ht="12.75" customHeight="1">
      <c r="B609" s="14"/>
      <c r="C609" s="7"/>
      <c r="D609" s="14"/>
      <c r="E609" s="14"/>
      <c r="F609" s="24"/>
    </row>
    <row r="610" spans="2:6" ht="12.75" customHeight="1">
      <c r="B610" s="14"/>
      <c r="C610" s="7"/>
      <c r="D610" s="14"/>
      <c r="E610" s="14"/>
      <c r="F610" s="24"/>
    </row>
    <row r="611" spans="2:6" ht="12.75" customHeight="1">
      <c r="B611" s="14"/>
      <c r="C611" s="7"/>
      <c r="D611" s="14"/>
      <c r="E611" s="14"/>
      <c r="F611" s="24"/>
    </row>
    <row r="612" spans="2:6" ht="12.75" customHeight="1">
      <c r="B612" s="14"/>
      <c r="C612" s="7"/>
      <c r="D612" s="14"/>
      <c r="E612" s="14"/>
      <c r="F612" s="24"/>
    </row>
    <row r="613" spans="2:6" ht="12.75" customHeight="1">
      <c r="B613" s="14"/>
      <c r="C613" s="7"/>
      <c r="D613" s="14"/>
      <c r="E613" s="14"/>
      <c r="F613" s="24"/>
    </row>
    <row r="614" spans="2:6" ht="12.75" customHeight="1">
      <c r="B614" s="14"/>
      <c r="C614" s="7"/>
      <c r="D614" s="14"/>
      <c r="E614" s="14"/>
      <c r="F614" s="24"/>
    </row>
    <row r="615" spans="2:6" ht="12.75" customHeight="1">
      <c r="B615" s="14"/>
      <c r="C615" s="7"/>
      <c r="D615" s="14"/>
      <c r="E615" s="14"/>
      <c r="F615" s="24"/>
    </row>
    <row r="616" spans="2:6" ht="12.75" customHeight="1">
      <c r="B616" s="14"/>
      <c r="C616" s="7"/>
      <c r="D616" s="14"/>
      <c r="E616" s="14"/>
      <c r="F616" s="24"/>
    </row>
    <row r="617" spans="2:6" ht="12.75" customHeight="1">
      <c r="B617" s="14"/>
      <c r="C617" s="7"/>
      <c r="D617" s="14"/>
      <c r="E617" s="14"/>
      <c r="F617" s="24"/>
    </row>
    <row r="618" spans="2:6" ht="12.75" customHeight="1">
      <c r="B618" s="14"/>
      <c r="C618" s="7"/>
      <c r="D618" s="14"/>
      <c r="E618" s="14"/>
      <c r="F618" s="24"/>
    </row>
    <row r="619" spans="2:6" ht="12.75" customHeight="1">
      <c r="B619" s="14"/>
      <c r="C619" s="7"/>
      <c r="D619" s="14"/>
      <c r="E619" s="14"/>
      <c r="F619" s="24"/>
    </row>
    <row r="620" spans="2:6" ht="12.75" customHeight="1">
      <c r="B620" s="14"/>
      <c r="C620" s="7"/>
      <c r="D620" s="14"/>
      <c r="E620" s="14"/>
      <c r="F620" s="24"/>
    </row>
    <row r="621" spans="2:6" ht="12.75" customHeight="1">
      <c r="B621" s="14"/>
      <c r="C621" s="7"/>
      <c r="D621" s="14"/>
      <c r="E621" s="14"/>
      <c r="F621" s="24"/>
    </row>
    <row r="622" spans="2:6" ht="12.75" customHeight="1">
      <c r="B622" s="14"/>
      <c r="C622" s="7"/>
      <c r="D622" s="14"/>
      <c r="E622" s="14"/>
      <c r="F622" s="24"/>
    </row>
    <row r="623" spans="2:6" ht="12.75" customHeight="1">
      <c r="B623" s="14"/>
      <c r="C623" s="7"/>
      <c r="D623" s="14"/>
      <c r="E623" s="14"/>
      <c r="F623" s="24"/>
    </row>
    <row r="624" spans="2:6" ht="12.75" customHeight="1">
      <c r="B624" s="14"/>
      <c r="C624" s="7"/>
      <c r="D624" s="14"/>
      <c r="E624" s="14"/>
      <c r="F624" s="24"/>
    </row>
    <row r="625" spans="2:6" ht="12.75" customHeight="1">
      <c r="B625" s="14"/>
      <c r="C625" s="7"/>
      <c r="D625" s="14"/>
      <c r="E625" s="14"/>
      <c r="F625" s="24"/>
    </row>
    <row r="626" spans="2:6" ht="12.75" customHeight="1">
      <c r="B626" s="14"/>
      <c r="C626" s="7"/>
      <c r="D626" s="14"/>
      <c r="E626" s="14"/>
      <c r="F626" s="24"/>
    </row>
    <row r="627" spans="2:6" ht="12.75" customHeight="1">
      <c r="B627" s="14"/>
      <c r="C627" s="7"/>
      <c r="D627" s="14"/>
      <c r="E627" s="14"/>
      <c r="F627" s="24"/>
    </row>
    <row r="628" spans="2:6" ht="12.75" customHeight="1">
      <c r="B628" s="14"/>
      <c r="C628" s="7"/>
      <c r="D628" s="14"/>
      <c r="E628" s="14"/>
      <c r="F628" s="24"/>
    </row>
    <row r="629" spans="2:6" ht="12.75" customHeight="1">
      <c r="B629" s="14"/>
      <c r="C629" s="7"/>
      <c r="D629" s="14"/>
      <c r="E629" s="14"/>
      <c r="F629" s="24"/>
    </row>
    <row r="630" spans="2:6" ht="12.75" customHeight="1">
      <c r="B630" s="14"/>
      <c r="C630" s="7"/>
      <c r="D630" s="14"/>
      <c r="E630" s="14"/>
      <c r="F630" s="24"/>
    </row>
    <row r="631" spans="2:6" ht="12.75" customHeight="1">
      <c r="B631" s="14"/>
      <c r="C631" s="7"/>
      <c r="D631" s="14"/>
      <c r="E631" s="14"/>
      <c r="F631" s="24"/>
    </row>
    <row r="632" spans="2:6" ht="12.75" customHeight="1">
      <c r="B632" s="14"/>
      <c r="C632" s="7"/>
      <c r="D632" s="14"/>
      <c r="E632" s="14"/>
      <c r="F632" s="24"/>
    </row>
    <row r="633" spans="2:6" ht="12.75" customHeight="1">
      <c r="B633" s="14"/>
      <c r="C633" s="7"/>
      <c r="D633" s="14"/>
      <c r="E633" s="14"/>
      <c r="F633" s="24"/>
    </row>
    <row r="634" spans="2:6" ht="12.75" customHeight="1">
      <c r="B634" s="14"/>
      <c r="C634" s="7"/>
      <c r="D634" s="14"/>
      <c r="E634" s="14"/>
      <c r="F634" s="24"/>
    </row>
    <row r="635" spans="2:6" ht="12.75" customHeight="1">
      <c r="B635" s="14"/>
      <c r="C635" s="7"/>
      <c r="D635" s="14"/>
      <c r="E635" s="14"/>
      <c r="F635" s="24"/>
    </row>
    <row r="636" spans="2:6" ht="12.75" customHeight="1">
      <c r="B636" s="14"/>
      <c r="C636" s="7"/>
      <c r="D636" s="14"/>
      <c r="E636" s="14"/>
      <c r="F636" s="24"/>
    </row>
    <row r="637" spans="2:6" ht="12.75" customHeight="1">
      <c r="B637" s="14"/>
      <c r="C637" s="7"/>
      <c r="D637" s="14"/>
      <c r="E637" s="14"/>
      <c r="F637" s="24"/>
    </row>
    <row r="638" spans="2:6" ht="12.75" customHeight="1">
      <c r="B638" s="14"/>
      <c r="C638" s="7"/>
      <c r="D638" s="14"/>
      <c r="E638" s="14"/>
      <c r="F638" s="24"/>
    </row>
    <row r="639" spans="2:6" ht="12.75" customHeight="1">
      <c r="B639" s="14"/>
      <c r="C639" s="7"/>
      <c r="D639" s="14"/>
      <c r="E639" s="14"/>
      <c r="F639" s="24"/>
    </row>
    <row r="640" spans="2:6" ht="12.75" customHeight="1">
      <c r="B640" s="14"/>
      <c r="C640" s="7"/>
      <c r="D640" s="14"/>
      <c r="E640" s="14"/>
      <c r="F640" s="24"/>
    </row>
    <row r="641" spans="2:6" ht="12.75" customHeight="1">
      <c r="B641" s="14"/>
      <c r="C641" s="7"/>
      <c r="D641" s="14"/>
      <c r="E641" s="14"/>
      <c r="F641" s="24"/>
    </row>
    <row r="642" spans="2:6" ht="12.75" customHeight="1">
      <c r="B642" s="14"/>
      <c r="C642" s="7"/>
      <c r="D642" s="14"/>
      <c r="E642" s="14"/>
      <c r="F642" s="24"/>
    </row>
    <row r="643" spans="2:6" ht="12.75" customHeight="1">
      <c r="B643" s="14"/>
      <c r="C643" s="7"/>
      <c r="D643" s="14"/>
      <c r="E643" s="14"/>
      <c r="F643" s="24"/>
    </row>
    <row r="644" spans="2:6" ht="12.75" customHeight="1">
      <c r="B644" s="14"/>
      <c r="C644" s="7"/>
      <c r="D644" s="14"/>
      <c r="E644" s="14"/>
      <c r="F644" s="24"/>
    </row>
    <row r="645" spans="2:6" ht="12.75" customHeight="1">
      <c r="B645" s="14"/>
      <c r="C645" s="7"/>
      <c r="D645" s="14"/>
      <c r="E645" s="14"/>
      <c r="F645" s="24"/>
    </row>
    <row r="646" spans="2:6" ht="12.75" customHeight="1">
      <c r="B646" s="14"/>
      <c r="C646" s="7"/>
      <c r="D646" s="14"/>
      <c r="E646" s="14"/>
      <c r="F646" s="24"/>
    </row>
    <row r="647" spans="2:6" ht="12.75" customHeight="1">
      <c r="B647" s="14"/>
      <c r="C647" s="7"/>
      <c r="D647" s="14"/>
      <c r="E647" s="14"/>
      <c r="F647" s="24"/>
    </row>
    <row r="648" spans="2:6" ht="12.75" customHeight="1">
      <c r="B648" s="14"/>
      <c r="C648" s="7"/>
      <c r="D648" s="14"/>
      <c r="E648" s="14"/>
      <c r="F648" s="24"/>
    </row>
    <row r="649" spans="2:6" ht="12.75" customHeight="1">
      <c r="B649" s="14"/>
      <c r="C649" s="7"/>
      <c r="D649" s="14"/>
      <c r="E649" s="14"/>
      <c r="F649" s="24"/>
    </row>
    <row r="650" spans="2:6" ht="12.75" customHeight="1">
      <c r="B650" s="14"/>
      <c r="C650" s="7"/>
      <c r="D650" s="14"/>
      <c r="E650" s="14"/>
      <c r="F650" s="24"/>
    </row>
    <row r="651" spans="2:6" ht="12.75" customHeight="1">
      <c r="B651" s="14"/>
      <c r="C651" s="7"/>
      <c r="D651" s="14"/>
      <c r="E651" s="14"/>
      <c r="F651" s="24"/>
    </row>
    <row r="652" spans="2:6" ht="12.75" customHeight="1">
      <c r="B652" s="14"/>
      <c r="C652" s="7"/>
      <c r="D652" s="14"/>
      <c r="E652" s="14"/>
      <c r="F652" s="24"/>
    </row>
    <row r="653" spans="2:6" ht="12.75" customHeight="1">
      <c r="B653" s="14"/>
      <c r="C653" s="7"/>
      <c r="D653" s="14"/>
      <c r="E653" s="14"/>
      <c r="F653" s="24"/>
    </row>
    <row r="654" spans="2:6" ht="12.75" customHeight="1">
      <c r="B654" s="14"/>
      <c r="C654" s="7"/>
      <c r="D654" s="14"/>
      <c r="E654" s="14"/>
      <c r="F654" s="24"/>
    </row>
    <row r="655" spans="2:6" ht="12.75" customHeight="1">
      <c r="B655" s="14"/>
      <c r="C655" s="7"/>
      <c r="D655" s="14"/>
      <c r="E655" s="14"/>
      <c r="F655" s="24"/>
    </row>
    <row r="656" spans="2:6" ht="12.75" customHeight="1">
      <c r="B656" s="14"/>
      <c r="C656" s="7"/>
      <c r="D656" s="14"/>
      <c r="E656" s="14"/>
      <c r="F656" s="24"/>
    </row>
    <row r="657" spans="2:6" ht="12.75" customHeight="1">
      <c r="B657" s="14"/>
      <c r="C657" s="7"/>
      <c r="D657" s="14"/>
      <c r="E657" s="14"/>
      <c r="F657" s="24"/>
    </row>
    <row r="658" spans="2:6" ht="12.75" customHeight="1">
      <c r="B658" s="14"/>
      <c r="C658" s="7"/>
      <c r="D658" s="14"/>
      <c r="E658" s="14"/>
      <c r="F658" s="24"/>
    </row>
    <row r="659" spans="2:6" ht="12.75" customHeight="1">
      <c r="B659" s="14"/>
      <c r="C659" s="7"/>
      <c r="D659" s="14"/>
      <c r="E659" s="14"/>
      <c r="F659" s="24"/>
    </row>
    <row r="660" spans="2:6" ht="12.75" customHeight="1">
      <c r="B660" s="14"/>
      <c r="C660" s="7"/>
      <c r="D660" s="14"/>
      <c r="E660" s="14"/>
      <c r="F660" s="24"/>
    </row>
    <row r="661" spans="2:6" ht="12.75" customHeight="1">
      <c r="B661" s="14"/>
      <c r="C661" s="7"/>
      <c r="D661" s="14"/>
      <c r="E661" s="14"/>
      <c r="F661" s="24"/>
    </row>
    <row r="662" spans="2:6" ht="12.75" customHeight="1">
      <c r="B662" s="14"/>
      <c r="C662" s="7"/>
      <c r="D662" s="14"/>
      <c r="E662" s="14"/>
      <c r="F662" s="24"/>
    </row>
    <row r="663" spans="2:6" ht="12.75" customHeight="1">
      <c r="B663" s="14"/>
      <c r="C663" s="7"/>
      <c r="D663" s="14"/>
      <c r="E663" s="14"/>
      <c r="F663" s="24"/>
    </row>
    <row r="664" spans="2:6" ht="12.75" customHeight="1">
      <c r="B664" s="14"/>
      <c r="C664" s="7"/>
      <c r="D664" s="14"/>
      <c r="E664" s="14"/>
      <c r="F664" s="24"/>
    </row>
    <row r="665" spans="2:6" ht="12.75" customHeight="1">
      <c r="B665" s="14"/>
      <c r="C665" s="7"/>
      <c r="D665" s="14"/>
      <c r="E665" s="14"/>
      <c r="F665" s="24"/>
    </row>
    <row r="666" spans="2:6" ht="12.75" customHeight="1">
      <c r="B666" s="14"/>
      <c r="C666" s="7"/>
      <c r="D666" s="14"/>
      <c r="E666" s="14"/>
      <c r="F666" s="24"/>
    </row>
    <row r="667" spans="2:6" ht="12.75" customHeight="1">
      <c r="B667" s="14"/>
      <c r="C667" s="7"/>
      <c r="D667" s="14"/>
      <c r="E667" s="14"/>
      <c r="F667" s="24"/>
    </row>
    <row r="668" spans="2:6" ht="12.75" customHeight="1">
      <c r="B668" s="14"/>
      <c r="C668" s="7"/>
      <c r="D668" s="14"/>
      <c r="E668" s="14"/>
      <c r="F668" s="24"/>
    </row>
    <row r="669" spans="2:6" ht="12.75" customHeight="1">
      <c r="B669" s="14"/>
      <c r="C669" s="7"/>
      <c r="D669" s="14"/>
      <c r="E669" s="14"/>
      <c r="F669" s="24"/>
    </row>
    <row r="670" spans="2:6" ht="12.75" customHeight="1">
      <c r="B670" s="14"/>
      <c r="C670" s="7"/>
      <c r="D670" s="14"/>
      <c r="E670" s="14"/>
      <c r="F670" s="24"/>
    </row>
    <row r="671" spans="2:6" ht="12.75" customHeight="1">
      <c r="B671" s="14"/>
      <c r="C671" s="7"/>
      <c r="D671" s="14"/>
      <c r="E671" s="14"/>
      <c r="F671" s="24"/>
    </row>
    <row r="672" spans="2:6" ht="12.75" customHeight="1">
      <c r="B672" s="14"/>
      <c r="C672" s="7"/>
      <c r="D672" s="14"/>
      <c r="E672" s="14"/>
      <c r="F672" s="24"/>
    </row>
    <row r="673" spans="2:6" ht="12.75" customHeight="1">
      <c r="B673" s="14"/>
      <c r="C673" s="7"/>
      <c r="D673" s="14"/>
      <c r="E673" s="14"/>
      <c r="F673" s="24"/>
    </row>
    <row r="674" spans="2:6" ht="12.75" customHeight="1">
      <c r="B674" s="14"/>
      <c r="C674" s="7"/>
      <c r="D674" s="14"/>
      <c r="E674" s="14"/>
      <c r="F674" s="24"/>
    </row>
    <row r="675" spans="2:6" ht="12.75" customHeight="1">
      <c r="B675" s="14"/>
      <c r="C675" s="7"/>
      <c r="D675" s="14"/>
      <c r="E675" s="14"/>
      <c r="F675" s="24"/>
    </row>
    <row r="676" spans="2:6" ht="12.75" customHeight="1">
      <c r="B676" s="14"/>
      <c r="C676" s="7"/>
      <c r="D676" s="14"/>
      <c r="E676" s="14"/>
      <c r="F676" s="24"/>
    </row>
    <row r="677" spans="2:6" ht="12.75" customHeight="1">
      <c r="B677" s="14"/>
      <c r="C677" s="7"/>
      <c r="D677" s="14"/>
      <c r="E677" s="14"/>
      <c r="F677" s="24"/>
    </row>
    <row r="678" spans="2:6" ht="12.75" customHeight="1">
      <c r="B678" s="14"/>
      <c r="C678" s="7"/>
      <c r="D678" s="14"/>
      <c r="E678" s="14"/>
      <c r="F678" s="24"/>
    </row>
    <row r="679" spans="2:6" ht="12.75" customHeight="1">
      <c r="B679" s="14"/>
      <c r="C679" s="7"/>
      <c r="D679" s="14"/>
      <c r="E679" s="14"/>
      <c r="F679" s="24"/>
    </row>
    <row r="680" spans="2:6" ht="12.75" customHeight="1">
      <c r="B680" s="14"/>
      <c r="C680" s="7"/>
      <c r="D680" s="14"/>
      <c r="E680" s="14"/>
      <c r="F680" s="24"/>
    </row>
    <row r="681" spans="2:6" ht="12.75" customHeight="1">
      <c r="B681" s="14"/>
      <c r="C681" s="7"/>
      <c r="D681" s="14"/>
      <c r="E681" s="14"/>
      <c r="F681" s="24"/>
    </row>
    <row r="682" spans="2:6" ht="12.75" customHeight="1">
      <c r="B682" s="14"/>
      <c r="C682" s="7"/>
      <c r="D682" s="14"/>
      <c r="E682" s="14"/>
      <c r="F682" s="24"/>
    </row>
    <row r="683" spans="2:6" ht="12.75" customHeight="1">
      <c r="B683" s="14"/>
      <c r="C683" s="7"/>
      <c r="D683" s="14"/>
      <c r="E683" s="14"/>
      <c r="F683" s="24"/>
    </row>
    <row r="684" spans="2:6" ht="12.75" customHeight="1">
      <c r="B684" s="14"/>
      <c r="C684" s="7"/>
      <c r="D684" s="14"/>
      <c r="E684" s="14"/>
      <c r="F684" s="24"/>
    </row>
    <row r="685" spans="2:6" ht="12.75" customHeight="1">
      <c r="B685" s="14"/>
      <c r="C685" s="7"/>
      <c r="D685" s="14"/>
      <c r="E685" s="14"/>
      <c r="F685" s="24"/>
    </row>
    <row r="686" spans="2:6" ht="12.75" customHeight="1">
      <c r="B686" s="14"/>
      <c r="C686" s="7"/>
      <c r="D686" s="14"/>
      <c r="E686" s="14"/>
      <c r="F686" s="24"/>
    </row>
    <row r="687" spans="2:6" ht="12.75" customHeight="1">
      <c r="B687" s="14"/>
      <c r="C687" s="7"/>
      <c r="D687" s="14"/>
      <c r="E687" s="14"/>
      <c r="F687" s="24"/>
    </row>
    <row r="688" spans="2:6" ht="12.75" customHeight="1">
      <c r="B688" s="14"/>
      <c r="C688" s="7"/>
      <c r="D688" s="14"/>
      <c r="E688" s="14"/>
      <c r="F688" s="24"/>
    </row>
    <row r="689" spans="2:6" ht="12.75" customHeight="1">
      <c r="B689" s="14"/>
      <c r="C689" s="7"/>
      <c r="D689" s="14"/>
      <c r="E689" s="14"/>
      <c r="F689" s="24"/>
    </row>
    <row r="690" spans="2:6" ht="12.75" customHeight="1">
      <c r="B690" s="14"/>
      <c r="C690" s="7"/>
      <c r="D690" s="14"/>
      <c r="E690" s="14"/>
      <c r="F690" s="24"/>
    </row>
    <row r="691" spans="2:6" ht="12.75" customHeight="1">
      <c r="B691" s="14"/>
      <c r="C691" s="7"/>
      <c r="D691" s="14"/>
      <c r="E691" s="14"/>
      <c r="F691" s="24"/>
    </row>
    <row r="692" spans="2:6" ht="12.75" customHeight="1">
      <c r="B692" s="14"/>
      <c r="C692" s="7"/>
      <c r="D692" s="14"/>
      <c r="E692" s="14"/>
      <c r="F692" s="24"/>
    </row>
    <row r="693" spans="2:6" ht="12.75" customHeight="1">
      <c r="B693" s="14"/>
      <c r="C693" s="7"/>
      <c r="D693" s="14"/>
      <c r="E693" s="14"/>
      <c r="F693" s="24"/>
    </row>
    <row r="694" spans="2:6" ht="12.75" customHeight="1">
      <c r="B694" s="14"/>
      <c r="C694" s="7"/>
      <c r="D694" s="14"/>
      <c r="E694" s="14"/>
      <c r="F694" s="24"/>
    </row>
    <row r="695" spans="2:6" ht="12.75" customHeight="1">
      <c r="B695" s="14"/>
      <c r="C695" s="7"/>
      <c r="D695" s="14"/>
      <c r="E695" s="14"/>
      <c r="F695" s="24"/>
    </row>
    <row r="696" spans="2:6" ht="12.75" customHeight="1">
      <c r="B696" s="14"/>
      <c r="C696" s="7"/>
      <c r="D696" s="14"/>
      <c r="E696" s="14"/>
      <c r="F696" s="24"/>
    </row>
    <row r="697" spans="2:6" ht="12.75" customHeight="1">
      <c r="B697" s="14"/>
      <c r="C697" s="7"/>
      <c r="D697" s="14"/>
      <c r="E697" s="14"/>
      <c r="F697" s="24"/>
    </row>
    <row r="698" spans="2:6" ht="12.75" customHeight="1">
      <c r="B698" s="14"/>
      <c r="C698" s="7"/>
      <c r="D698" s="14"/>
      <c r="E698" s="14"/>
      <c r="F698" s="24"/>
    </row>
    <row r="699" spans="2:6" ht="12.75" customHeight="1">
      <c r="B699" s="14"/>
      <c r="C699" s="7"/>
      <c r="D699" s="14"/>
      <c r="E699" s="14"/>
      <c r="F699" s="24"/>
    </row>
    <row r="700" spans="2:6" ht="12.75" customHeight="1">
      <c r="B700" s="14"/>
      <c r="C700" s="7"/>
      <c r="D700" s="14"/>
      <c r="E700" s="14"/>
      <c r="F700" s="24"/>
    </row>
    <row r="701" spans="2:6" ht="12.75" customHeight="1">
      <c r="B701" s="14"/>
      <c r="C701" s="7"/>
      <c r="D701" s="14"/>
      <c r="E701" s="14"/>
      <c r="F701" s="24"/>
    </row>
    <row r="702" spans="2:6" ht="12.75" customHeight="1">
      <c r="B702" s="14"/>
      <c r="C702" s="7"/>
      <c r="D702" s="14"/>
      <c r="E702" s="14"/>
      <c r="F702" s="24"/>
    </row>
    <row r="703" spans="2:6" ht="12.75" customHeight="1">
      <c r="B703" s="14"/>
      <c r="C703" s="7"/>
      <c r="D703" s="14"/>
      <c r="E703" s="14"/>
      <c r="F703" s="24"/>
    </row>
    <row r="704" spans="2:6" ht="12.75" customHeight="1">
      <c r="B704" s="14"/>
      <c r="C704" s="7"/>
      <c r="D704" s="14"/>
      <c r="E704" s="14"/>
      <c r="F704" s="24"/>
    </row>
    <row r="705" spans="2:6" ht="12.75" customHeight="1">
      <c r="B705" s="14"/>
      <c r="C705" s="7"/>
      <c r="D705" s="14"/>
      <c r="E705" s="14"/>
      <c r="F705" s="24"/>
    </row>
    <row r="706" spans="2:6" ht="12.75" customHeight="1">
      <c r="B706" s="14"/>
      <c r="C706" s="7"/>
      <c r="D706" s="14"/>
      <c r="E706" s="14"/>
      <c r="F706" s="24"/>
    </row>
    <row r="707" spans="2:6" ht="12.75" customHeight="1">
      <c r="B707" s="14"/>
      <c r="C707" s="7"/>
      <c r="D707" s="14"/>
      <c r="E707" s="14"/>
      <c r="F707" s="24"/>
    </row>
    <row r="708" spans="2:6" ht="12.75" customHeight="1">
      <c r="B708" s="14"/>
      <c r="C708" s="7"/>
      <c r="D708" s="14"/>
      <c r="E708" s="14"/>
      <c r="F708" s="24"/>
    </row>
    <row r="709" spans="2:6" ht="12.75" customHeight="1">
      <c r="B709" s="14"/>
      <c r="C709" s="7"/>
      <c r="D709" s="14"/>
      <c r="E709" s="14"/>
      <c r="F709" s="24"/>
    </row>
    <row r="710" spans="2:6" ht="12.75" customHeight="1">
      <c r="B710" s="14"/>
      <c r="C710" s="7"/>
      <c r="D710" s="14"/>
      <c r="E710" s="14"/>
      <c r="F710" s="24"/>
    </row>
    <row r="711" spans="2:6" ht="12.75" customHeight="1">
      <c r="B711" s="14"/>
      <c r="C711" s="7"/>
      <c r="D711" s="14"/>
      <c r="E711" s="14"/>
      <c r="F711" s="24"/>
    </row>
    <row r="712" spans="2:6" ht="12.75" customHeight="1">
      <c r="B712" s="14"/>
      <c r="C712" s="7"/>
      <c r="D712" s="14"/>
      <c r="E712" s="14"/>
      <c r="F712" s="24"/>
    </row>
    <row r="713" spans="2:6" ht="12.75" customHeight="1">
      <c r="B713" s="14"/>
      <c r="C713" s="7"/>
      <c r="D713" s="14"/>
      <c r="E713" s="14"/>
      <c r="F713" s="24"/>
    </row>
    <row r="714" spans="2:6" ht="12.75" customHeight="1">
      <c r="B714" s="14"/>
      <c r="C714" s="7"/>
      <c r="D714" s="14"/>
      <c r="E714" s="14"/>
      <c r="F714" s="24"/>
    </row>
    <row r="715" spans="2:6" ht="12.75" customHeight="1">
      <c r="B715" s="14"/>
      <c r="C715" s="7"/>
      <c r="D715" s="14"/>
      <c r="E715" s="14"/>
      <c r="F715" s="24"/>
    </row>
    <row r="716" spans="2:6" ht="12.75" customHeight="1">
      <c r="B716" s="14"/>
      <c r="C716" s="7"/>
      <c r="D716" s="14"/>
      <c r="E716" s="14"/>
      <c r="F716" s="24"/>
    </row>
    <row r="717" spans="2:6" ht="12.75" customHeight="1">
      <c r="B717" s="14"/>
      <c r="C717" s="7"/>
      <c r="D717" s="14"/>
      <c r="E717" s="14"/>
      <c r="F717" s="24"/>
    </row>
    <row r="718" spans="2:6" ht="12.75" customHeight="1">
      <c r="B718" s="14"/>
      <c r="C718" s="7"/>
      <c r="D718" s="14"/>
      <c r="E718" s="14"/>
      <c r="F718" s="24"/>
    </row>
    <row r="719" spans="2:6" ht="12.75" customHeight="1">
      <c r="B719" s="14"/>
      <c r="C719" s="7"/>
      <c r="D719" s="14"/>
      <c r="E719" s="14"/>
      <c r="F719" s="24"/>
    </row>
    <row r="720" spans="2:6" ht="12.75" customHeight="1">
      <c r="B720" s="14"/>
      <c r="C720" s="7"/>
      <c r="D720" s="14"/>
      <c r="E720" s="14"/>
      <c r="F720" s="24"/>
    </row>
    <row r="721" spans="2:6" ht="12.75" customHeight="1">
      <c r="B721" s="14"/>
      <c r="C721" s="7"/>
      <c r="D721" s="14"/>
      <c r="E721" s="14"/>
      <c r="F721" s="24"/>
    </row>
    <row r="722" spans="2:6" ht="12.75" customHeight="1">
      <c r="B722" s="14"/>
      <c r="C722" s="7"/>
      <c r="D722" s="14"/>
      <c r="E722" s="14"/>
      <c r="F722" s="24"/>
    </row>
    <row r="723" spans="2:6" ht="12.75" customHeight="1">
      <c r="B723" s="14"/>
      <c r="C723" s="7"/>
      <c r="D723" s="14"/>
      <c r="E723" s="14"/>
      <c r="F723" s="24"/>
    </row>
    <row r="724" spans="2:6" ht="12.75" customHeight="1">
      <c r="B724" s="14"/>
      <c r="C724" s="7"/>
      <c r="D724" s="14"/>
      <c r="E724" s="14"/>
      <c r="F724" s="24"/>
    </row>
    <row r="725" spans="2:6" ht="12.75" customHeight="1">
      <c r="B725" s="14"/>
      <c r="C725" s="7"/>
      <c r="D725" s="14"/>
      <c r="E725" s="14"/>
      <c r="F725" s="24"/>
    </row>
    <row r="726" spans="2:6" ht="12.75" customHeight="1">
      <c r="B726" s="14"/>
      <c r="C726" s="7"/>
      <c r="D726" s="14"/>
      <c r="E726" s="14"/>
      <c r="F726" s="24"/>
    </row>
    <row r="727" spans="2:6" ht="12.75" customHeight="1">
      <c r="B727" s="14"/>
      <c r="C727" s="7"/>
      <c r="D727" s="14"/>
      <c r="E727" s="14"/>
      <c r="F727" s="24"/>
    </row>
    <row r="728" spans="2:6" ht="12.75" customHeight="1">
      <c r="B728" s="14"/>
      <c r="C728" s="7"/>
      <c r="D728" s="14"/>
      <c r="E728" s="14"/>
      <c r="F728" s="24"/>
    </row>
    <row r="729" spans="2:6" ht="12.75" customHeight="1">
      <c r="B729" s="14"/>
      <c r="C729" s="7"/>
      <c r="D729" s="14"/>
      <c r="E729" s="14"/>
      <c r="F729" s="24"/>
    </row>
    <row r="730" spans="2:6" ht="12.75" customHeight="1">
      <c r="B730" s="14"/>
      <c r="C730" s="7"/>
      <c r="D730" s="14"/>
      <c r="E730" s="14"/>
      <c r="F730" s="24"/>
    </row>
    <row r="731" spans="2:6" ht="12.75" customHeight="1">
      <c r="B731" s="14"/>
      <c r="C731" s="7"/>
      <c r="D731" s="14"/>
      <c r="E731" s="14"/>
      <c r="F731" s="24"/>
    </row>
    <row r="732" spans="2:39" ht="12.75" customHeight="1">
      <c r="B732" s="14"/>
      <c r="C732" s="7"/>
      <c r="D732" s="14">
        <v>1008</v>
      </c>
      <c r="E732" s="14"/>
      <c r="F732" s="25">
        <v>42750</v>
      </c>
      <c r="G732" s="10" t="s">
        <v>39</v>
      </c>
      <c r="H732" s="14" t="s">
        <v>40</v>
      </c>
      <c r="I732" s="14">
        <v>1</v>
      </c>
      <c r="J732" s="14">
        <v>72</v>
      </c>
      <c r="X732" s="14">
        <v>20000</v>
      </c>
      <c r="AB732" s="14" t="s">
        <v>41</v>
      </c>
      <c r="AC732" s="14">
        <f>+Y732</f>
        <v>0</v>
      </c>
      <c r="AM732" s="26">
        <f>+F732</f>
        <v>42750</v>
      </c>
    </row>
    <row r="733" spans="2:39" ht="12.75" customHeight="1">
      <c r="B733" s="14"/>
      <c r="C733" s="7"/>
      <c r="D733" s="14">
        <v>1332</v>
      </c>
      <c r="E733" s="14"/>
      <c r="F733" s="25">
        <v>42765</v>
      </c>
      <c r="G733" s="10" t="s">
        <v>39</v>
      </c>
      <c r="H733" s="14" t="s">
        <v>40</v>
      </c>
      <c r="I733" s="14">
        <v>1</v>
      </c>
      <c r="J733" s="14">
        <v>1026</v>
      </c>
      <c r="X733" s="14">
        <v>670</v>
      </c>
      <c r="AA733" s="14">
        <f>+Y733</f>
        <v>0</v>
      </c>
      <c r="AM733" s="26">
        <f>+F733</f>
        <v>42765</v>
      </c>
    </row>
    <row r="734" spans="2:39" ht="12.75" customHeight="1">
      <c r="B734" s="14"/>
      <c r="C734" s="7"/>
      <c r="D734" s="14">
        <v>1311</v>
      </c>
      <c r="E734" s="14"/>
      <c r="F734" s="25">
        <v>42737</v>
      </c>
      <c r="G734" s="10" t="s">
        <v>39</v>
      </c>
      <c r="H734" s="14" t="s">
        <v>40</v>
      </c>
      <c r="I734" s="14">
        <v>2</v>
      </c>
      <c r="J734" s="14">
        <v>96</v>
      </c>
      <c r="X734" s="14">
        <v>11700</v>
      </c>
      <c r="AB734" s="14" t="s">
        <v>42</v>
      </c>
      <c r="AC734" s="14">
        <f>+Y734</f>
        <v>0</v>
      </c>
      <c r="AM734" s="26">
        <f>+F734</f>
        <v>42737</v>
      </c>
    </row>
    <row r="735" spans="2:6" ht="12.75" customHeight="1">
      <c r="B735" s="14"/>
      <c r="C735" s="7"/>
      <c r="D735" s="14"/>
      <c r="E735" s="14"/>
      <c r="F735" s="24"/>
    </row>
    <row r="736" spans="2:6" ht="12.75" customHeight="1">
      <c r="B736" s="14"/>
      <c r="C736" s="7"/>
      <c r="D736" s="14"/>
      <c r="E736" s="14"/>
      <c r="F736" s="24"/>
    </row>
    <row r="737" spans="2:6" ht="12.75" customHeight="1">
      <c r="B737" s="14"/>
      <c r="C737" s="7"/>
      <c r="D737" s="14"/>
      <c r="E737" s="14"/>
      <c r="F737" s="24"/>
    </row>
    <row r="738" spans="2:6" ht="12.75" customHeight="1">
      <c r="B738" s="14"/>
      <c r="C738" s="7"/>
      <c r="D738" s="14"/>
      <c r="E738" s="14"/>
      <c r="F738" s="24"/>
    </row>
    <row r="739" spans="2:6" ht="12.75" customHeight="1">
      <c r="B739" s="14"/>
      <c r="C739" s="7"/>
      <c r="D739" s="14"/>
      <c r="E739" s="14"/>
      <c r="F739" s="24"/>
    </row>
    <row r="740" spans="2:6" ht="12.75" customHeight="1">
      <c r="B740" s="14"/>
      <c r="C740" s="7"/>
      <c r="D740" s="14"/>
      <c r="E740" s="14"/>
      <c r="F740" s="24"/>
    </row>
    <row r="741" spans="2:6" ht="12.75" customHeight="1">
      <c r="B741" s="14"/>
      <c r="C741" s="7"/>
      <c r="D741" s="14"/>
      <c r="E741" s="14"/>
      <c r="F741" s="24"/>
    </row>
    <row r="742" spans="2:6" ht="12.75" customHeight="1">
      <c r="B742" s="14"/>
      <c r="C742" s="7"/>
      <c r="D742" s="14"/>
      <c r="E742" s="14"/>
      <c r="F742" s="24"/>
    </row>
    <row r="743" spans="2:6" ht="12.75" customHeight="1">
      <c r="B743" s="14"/>
      <c r="C743" s="7"/>
      <c r="D743" s="14"/>
      <c r="E743" s="14"/>
      <c r="F743" s="24"/>
    </row>
    <row r="744" spans="2:6" ht="12.75" customHeight="1">
      <c r="B744" s="14"/>
      <c r="C744" s="7"/>
      <c r="D744" s="14"/>
      <c r="E744" s="14"/>
      <c r="F744" s="24"/>
    </row>
    <row r="745" spans="2:6" ht="12.75" customHeight="1">
      <c r="B745" s="14"/>
      <c r="C745" s="7"/>
      <c r="D745" s="14"/>
      <c r="E745" s="14"/>
      <c r="F745" s="24"/>
    </row>
    <row r="746" spans="2:6" ht="12.75" customHeight="1">
      <c r="B746" s="14"/>
      <c r="C746" s="7"/>
      <c r="D746" s="14"/>
      <c r="E746" s="14"/>
      <c r="F746" s="24"/>
    </row>
    <row r="747" spans="2:6" ht="12.75" customHeight="1">
      <c r="B747" s="14"/>
      <c r="C747" s="7"/>
      <c r="D747" s="14"/>
      <c r="E747" s="14"/>
      <c r="F747" s="24"/>
    </row>
    <row r="748" spans="2:6" ht="12.75" customHeight="1">
      <c r="B748" s="14"/>
      <c r="C748" s="7"/>
      <c r="D748" s="14"/>
      <c r="E748" s="14"/>
      <c r="F748" s="24"/>
    </row>
    <row r="749" spans="2:6" ht="12.75" customHeight="1">
      <c r="B749" s="14"/>
      <c r="C749" s="7"/>
      <c r="D749" s="14"/>
      <c r="E749" s="14"/>
      <c r="F749" s="24"/>
    </row>
    <row r="750" spans="2:6" ht="12.75" customHeight="1">
      <c r="B750" s="14"/>
      <c r="C750" s="7"/>
      <c r="D750" s="14"/>
      <c r="E750" s="14"/>
      <c r="F750" s="24"/>
    </row>
    <row r="751" spans="2:6" ht="12.75" customHeight="1">
      <c r="B751" s="14"/>
      <c r="C751" s="7"/>
      <c r="D751" s="14"/>
      <c r="E751" s="14"/>
      <c r="F751" s="24"/>
    </row>
    <row r="752" spans="2:6" ht="12.75" customHeight="1">
      <c r="B752" s="14"/>
      <c r="C752" s="7"/>
      <c r="D752" s="14"/>
      <c r="E752" s="14"/>
      <c r="F752" s="24"/>
    </row>
    <row r="753" spans="2:6" ht="12.75" customHeight="1">
      <c r="B753" s="14"/>
      <c r="C753" s="7"/>
      <c r="D753" s="14"/>
      <c r="E753" s="14"/>
      <c r="F753" s="24"/>
    </row>
    <row r="754" spans="2:6" ht="12.75" customHeight="1">
      <c r="B754" s="14"/>
      <c r="C754" s="7"/>
      <c r="D754" s="14"/>
      <c r="E754" s="14"/>
      <c r="F754" s="24"/>
    </row>
    <row r="755" spans="2:6" ht="12.75" customHeight="1">
      <c r="B755" s="14"/>
      <c r="C755" s="7"/>
      <c r="D755" s="14"/>
      <c r="E755" s="14"/>
      <c r="F755" s="24"/>
    </row>
    <row r="756" spans="2:6" ht="12.75" customHeight="1">
      <c r="B756" s="14"/>
      <c r="C756" s="7"/>
      <c r="D756" s="14"/>
      <c r="E756" s="14"/>
      <c r="F756" s="24"/>
    </row>
    <row r="757" spans="2:6" ht="12.75" customHeight="1">
      <c r="B757" s="14"/>
      <c r="C757" s="7"/>
      <c r="D757" s="14"/>
      <c r="E757" s="14"/>
      <c r="F757" s="24"/>
    </row>
    <row r="758" spans="2:6" ht="12.75" customHeight="1">
      <c r="B758" s="14"/>
      <c r="C758" s="7"/>
      <c r="D758" s="14"/>
      <c r="E758" s="14"/>
      <c r="F758" s="24"/>
    </row>
    <row r="759" spans="2:6" ht="12.75" customHeight="1">
      <c r="B759" s="14"/>
      <c r="C759" s="7"/>
      <c r="D759" s="14"/>
      <c r="E759" s="14"/>
      <c r="F759" s="24"/>
    </row>
    <row r="760" spans="2:6" ht="12.75" customHeight="1">
      <c r="B760" s="14"/>
      <c r="C760" s="7"/>
      <c r="D760" s="14"/>
      <c r="E760" s="14"/>
      <c r="F760" s="24"/>
    </row>
    <row r="761" spans="2:6" ht="12.75" customHeight="1">
      <c r="B761" s="14"/>
      <c r="C761" s="7"/>
      <c r="D761" s="14"/>
      <c r="E761" s="14"/>
      <c r="F761" s="24"/>
    </row>
    <row r="762" spans="2:6" ht="12.75" customHeight="1">
      <c r="B762" s="14"/>
      <c r="C762" s="7"/>
      <c r="D762" s="14"/>
      <c r="E762" s="14"/>
      <c r="F762" s="24"/>
    </row>
    <row r="763" spans="2:6" ht="12.75" customHeight="1">
      <c r="B763" s="14"/>
      <c r="C763" s="7"/>
      <c r="D763" s="14"/>
      <c r="E763" s="14"/>
      <c r="F763" s="24"/>
    </row>
    <row r="764" spans="2:6" ht="12.75" customHeight="1">
      <c r="B764" s="14"/>
      <c r="C764" s="7"/>
      <c r="D764" s="14"/>
      <c r="E764" s="14"/>
      <c r="F764" s="24"/>
    </row>
    <row r="765" spans="2:6" ht="12.75" customHeight="1">
      <c r="B765" s="14"/>
      <c r="C765" s="7"/>
      <c r="D765" s="14"/>
      <c r="E765" s="14"/>
      <c r="F765" s="24"/>
    </row>
    <row r="766" spans="2:6" ht="12.75" customHeight="1">
      <c r="B766" s="14"/>
      <c r="C766" s="7"/>
      <c r="D766" s="14"/>
      <c r="E766" s="14"/>
      <c r="F766" s="24"/>
    </row>
    <row r="767" spans="2:6" ht="12.75" customHeight="1">
      <c r="B767" s="14"/>
      <c r="C767" s="7"/>
      <c r="D767" s="14"/>
      <c r="E767" s="14"/>
      <c r="F767" s="24"/>
    </row>
    <row r="768" spans="2:6" ht="12.75" customHeight="1">
      <c r="B768" s="14"/>
      <c r="C768" s="7"/>
      <c r="D768" s="14"/>
      <c r="E768" s="14"/>
      <c r="F768" s="24"/>
    </row>
    <row r="769" spans="2:6" ht="12.75" customHeight="1">
      <c r="B769" s="14"/>
      <c r="C769" s="7"/>
      <c r="D769" s="14"/>
      <c r="E769" s="14"/>
      <c r="F769" s="24"/>
    </row>
    <row r="770" spans="2:6" ht="12.75" customHeight="1">
      <c r="B770" s="14"/>
      <c r="C770" s="7"/>
      <c r="D770" s="14"/>
      <c r="E770" s="14"/>
      <c r="F770" s="24"/>
    </row>
    <row r="771" spans="2:6" ht="12.75" customHeight="1">
      <c r="B771" s="14"/>
      <c r="C771" s="7"/>
      <c r="D771" s="14"/>
      <c r="E771" s="14"/>
      <c r="F771" s="24"/>
    </row>
    <row r="772" spans="2:6" ht="12.75" customHeight="1">
      <c r="B772" s="14"/>
      <c r="C772" s="7"/>
      <c r="D772" s="14"/>
      <c r="E772" s="14"/>
      <c r="F772" s="24"/>
    </row>
    <row r="773" spans="2:6" ht="12.75" customHeight="1">
      <c r="B773" s="14"/>
      <c r="C773" s="7"/>
      <c r="D773" s="14"/>
      <c r="E773" s="14"/>
      <c r="F773" s="24"/>
    </row>
    <row r="774" spans="2:6" ht="12.75" customHeight="1">
      <c r="B774" s="14"/>
      <c r="C774" s="7"/>
      <c r="D774" s="14"/>
      <c r="E774" s="14"/>
      <c r="F774" s="24"/>
    </row>
    <row r="775" spans="2:6" ht="12.75" customHeight="1">
      <c r="B775" s="14"/>
      <c r="C775" s="7"/>
      <c r="D775" s="14"/>
      <c r="E775" s="14"/>
      <c r="F775" s="24"/>
    </row>
    <row r="776" spans="2:6" ht="12.75" customHeight="1">
      <c r="B776" s="14"/>
      <c r="C776" s="7"/>
      <c r="D776" s="14"/>
      <c r="E776" s="14"/>
      <c r="F776" s="24"/>
    </row>
    <row r="777" spans="2:6" ht="12.75" customHeight="1">
      <c r="B777" s="14"/>
      <c r="C777" s="7"/>
      <c r="D777" s="14"/>
      <c r="E777" s="14"/>
      <c r="F777" s="24"/>
    </row>
    <row r="778" spans="2:6" ht="12.75" customHeight="1">
      <c r="B778" s="14"/>
      <c r="C778" s="7"/>
      <c r="D778" s="14"/>
      <c r="E778" s="14"/>
      <c r="F778" s="24"/>
    </row>
    <row r="779" spans="2:6" ht="12.75" customHeight="1">
      <c r="B779" s="14"/>
      <c r="C779" s="7"/>
      <c r="D779" s="14"/>
      <c r="E779" s="14"/>
      <c r="F779" s="24"/>
    </row>
    <row r="780" spans="2:6" ht="12.75" customHeight="1">
      <c r="B780" s="14"/>
      <c r="C780" s="7"/>
      <c r="D780" s="14"/>
      <c r="E780" s="14"/>
      <c r="F780" s="24"/>
    </row>
    <row r="781" spans="2:6" ht="12.75" customHeight="1">
      <c r="B781" s="14"/>
      <c r="C781" s="7"/>
      <c r="D781" s="14"/>
      <c r="E781" s="14"/>
      <c r="F781" s="24"/>
    </row>
    <row r="782" spans="2:6" ht="12.75" customHeight="1">
      <c r="B782" s="14"/>
      <c r="C782" s="7"/>
      <c r="D782" s="14"/>
      <c r="E782" s="14"/>
      <c r="F782" s="24"/>
    </row>
    <row r="783" spans="2:6" ht="12.75" customHeight="1">
      <c r="B783" s="14"/>
      <c r="C783" s="7"/>
      <c r="D783" s="14"/>
      <c r="E783" s="14"/>
      <c r="F783" s="24"/>
    </row>
    <row r="784" spans="2:6" ht="12.75" customHeight="1">
      <c r="B784" s="14"/>
      <c r="C784" s="7"/>
      <c r="D784" s="14"/>
      <c r="E784" s="14"/>
      <c r="F784" s="24"/>
    </row>
    <row r="785" spans="2:6" ht="12.75" customHeight="1">
      <c r="B785" s="14"/>
      <c r="C785" s="7"/>
      <c r="D785" s="14"/>
      <c r="E785" s="14"/>
      <c r="F785" s="24"/>
    </row>
    <row r="786" spans="2:6" ht="12.75" customHeight="1">
      <c r="B786" s="14"/>
      <c r="C786" s="7"/>
      <c r="D786" s="14"/>
      <c r="E786" s="14"/>
      <c r="F786" s="24"/>
    </row>
    <row r="787" spans="2:6" ht="12.75" customHeight="1">
      <c r="B787" s="14"/>
      <c r="C787" s="7"/>
      <c r="D787" s="14"/>
      <c r="E787" s="14"/>
      <c r="F787" s="24"/>
    </row>
    <row r="788" spans="2:6" ht="12.75" customHeight="1">
      <c r="B788" s="14"/>
      <c r="C788" s="7"/>
      <c r="D788" s="14"/>
      <c r="E788" s="14"/>
      <c r="F788" s="24"/>
    </row>
    <row r="789" spans="2:6" ht="12.75" customHeight="1">
      <c r="B789" s="14"/>
      <c r="C789" s="7"/>
      <c r="D789" s="14"/>
      <c r="E789" s="14"/>
      <c r="F789" s="24"/>
    </row>
    <row r="790" spans="2:6" ht="12.75" customHeight="1">
      <c r="B790" s="14"/>
      <c r="C790" s="7"/>
      <c r="D790" s="14"/>
      <c r="E790" s="14"/>
      <c r="F790" s="24"/>
    </row>
    <row r="791" spans="2:6" ht="12.75" customHeight="1">
      <c r="B791" s="14"/>
      <c r="C791" s="7"/>
      <c r="D791" s="14"/>
      <c r="E791" s="14"/>
      <c r="F791" s="24"/>
    </row>
    <row r="792" spans="2:6" ht="12.75" customHeight="1">
      <c r="B792" s="14"/>
      <c r="C792" s="7"/>
      <c r="D792" s="14"/>
      <c r="E792" s="14"/>
      <c r="F792" s="24"/>
    </row>
    <row r="793" spans="2:6" ht="12.75" customHeight="1">
      <c r="B793" s="14"/>
      <c r="C793" s="7"/>
      <c r="D793" s="14"/>
      <c r="E793" s="14"/>
      <c r="F793" s="24"/>
    </row>
    <row r="794" spans="2:6" ht="12.75" customHeight="1">
      <c r="B794" s="14"/>
      <c r="C794" s="7"/>
      <c r="D794" s="14"/>
      <c r="E794" s="14"/>
      <c r="F794" s="24"/>
    </row>
    <row r="795" spans="2:6" ht="12.75" customHeight="1">
      <c r="B795" s="14"/>
      <c r="C795" s="7"/>
      <c r="D795" s="14"/>
      <c r="E795" s="14"/>
      <c r="F795" s="24"/>
    </row>
    <row r="796" spans="2:6" ht="12.75" customHeight="1">
      <c r="B796" s="14"/>
      <c r="C796" s="7"/>
      <c r="D796" s="14"/>
      <c r="E796" s="14"/>
      <c r="F796" s="24"/>
    </row>
    <row r="797" spans="2:6" ht="12.75" customHeight="1">
      <c r="B797" s="14"/>
      <c r="C797" s="7"/>
      <c r="D797" s="14"/>
      <c r="E797" s="14"/>
      <c r="F797" s="24"/>
    </row>
    <row r="798" spans="2:6" ht="12.75" customHeight="1">
      <c r="B798" s="14"/>
      <c r="C798" s="7"/>
      <c r="D798" s="14"/>
      <c r="E798" s="14"/>
      <c r="F798" s="24"/>
    </row>
    <row r="799" spans="2:6" ht="12.75" customHeight="1">
      <c r="B799" s="14"/>
      <c r="C799" s="7"/>
      <c r="D799" s="14"/>
      <c r="E799" s="14"/>
      <c r="F799" s="24"/>
    </row>
    <row r="800" spans="2:6" ht="12.75" customHeight="1">
      <c r="B800" s="14"/>
      <c r="C800" s="7"/>
      <c r="D800" s="14"/>
      <c r="E800" s="14"/>
      <c r="F800" s="24"/>
    </row>
    <row r="801" spans="2:6" ht="12.75" customHeight="1">
      <c r="B801" s="14"/>
      <c r="C801" s="7"/>
      <c r="D801" s="14"/>
      <c r="E801" s="14"/>
      <c r="F801" s="24"/>
    </row>
    <row r="802" spans="2:6" ht="12.75" customHeight="1">
      <c r="B802" s="14"/>
      <c r="C802" s="7"/>
      <c r="D802" s="14"/>
      <c r="E802" s="14"/>
      <c r="F802" s="24"/>
    </row>
    <row r="803" spans="2:6" ht="12.75" customHeight="1">
      <c r="B803" s="14"/>
      <c r="C803" s="7"/>
      <c r="D803" s="14"/>
      <c r="E803" s="14"/>
      <c r="F803" s="24"/>
    </row>
    <row r="804" spans="2:6" ht="12.75" customHeight="1">
      <c r="B804" s="14"/>
      <c r="C804" s="7"/>
      <c r="D804" s="14"/>
      <c r="E804" s="14"/>
      <c r="F804" s="24"/>
    </row>
    <row r="805" spans="2:6" ht="12.75" customHeight="1">
      <c r="B805" s="14"/>
      <c r="C805" s="7"/>
      <c r="D805" s="14"/>
      <c r="E805" s="14"/>
      <c r="F805" s="24"/>
    </row>
    <row r="806" spans="2:6" ht="12.75" customHeight="1">
      <c r="B806" s="14"/>
      <c r="C806" s="7"/>
      <c r="D806" s="14"/>
      <c r="E806" s="14"/>
      <c r="F806" s="24"/>
    </row>
    <row r="807" spans="2:6" ht="12.75" customHeight="1">
      <c r="B807" s="14"/>
      <c r="C807" s="7"/>
      <c r="D807" s="14"/>
      <c r="E807" s="14"/>
      <c r="F807" s="24"/>
    </row>
    <row r="808" spans="2:6" ht="12.75" customHeight="1">
      <c r="B808" s="14"/>
      <c r="C808" s="7"/>
      <c r="D808" s="14"/>
      <c r="E808" s="14"/>
      <c r="F808" s="24"/>
    </row>
    <row r="809" spans="2:6" ht="12.75" customHeight="1">
      <c r="B809" s="14"/>
      <c r="C809" s="7"/>
      <c r="D809" s="14"/>
      <c r="E809" s="14"/>
      <c r="F809" s="24"/>
    </row>
    <row r="810" spans="2:6" ht="12.75" customHeight="1">
      <c r="B810" s="14"/>
      <c r="C810" s="7"/>
      <c r="D810" s="14"/>
      <c r="E810" s="14"/>
      <c r="F810" s="24"/>
    </row>
    <row r="811" spans="2:6" ht="12.75" customHeight="1">
      <c r="B811" s="14"/>
      <c r="C811" s="7"/>
      <c r="D811" s="14"/>
      <c r="E811" s="14"/>
      <c r="F811" s="24"/>
    </row>
    <row r="812" spans="2:6" ht="12.75" customHeight="1">
      <c r="B812" s="14"/>
      <c r="C812" s="7"/>
      <c r="D812" s="14"/>
      <c r="E812" s="14"/>
      <c r="F812" s="24"/>
    </row>
    <row r="813" spans="2:6" ht="12.75" customHeight="1">
      <c r="B813" s="14"/>
      <c r="C813" s="7"/>
      <c r="D813" s="14"/>
      <c r="E813" s="14"/>
      <c r="F813" s="24"/>
    </row>
    <row r="814" spans="2:6" ht="12.75" customHeight="1">
      <c r="B814" s="14"/>
      <c r="C814" s="7"/>
      <c r="D814" s="14"/>
      <c r="E814" s="14"/>
      <c r="F814" s="24"/>
    </row>
    <row r="815" spans="2:6" ht="12.75" customHeight="1">
      <c r="B815" s="14"/>
      <c r="C815" s="7"/>
      <c r="D815" s="14"/>
      <c r="E815" s="14"/>
      <c r="F815" s="24"/>
    </row>
    <row r="816" spans="2:6" ht="12.75" customHeight="1">
      <c r="B816" s="14"/>
      <c r="C816" s="7"/>
      <c r="D816" s="14"/>
      <c r="E816" s="14"/>
      <c r="F816" s="24"/>
    </row>
    <row r="817" spans="2:6" ht="12.75" customHeight="1">
      <c r="B817" s="14"/>
      <c r="C817" s="7"/>
      <c r="D817" s="14"/>
      <c r="E817" s="14"/>
      <c r="F817" s="24"/>
    </row>
    <row r="818" spans="2:6" ht="12.75" customHeight="1">
      <c r="B818" s="14"/>
      <c r="C818" s="7"/>
      <c r="D818" s="14"/>
      <c r="E818" s="14"/>
      <c r="F818" s="24"/>
    </row>
    <row r="819" spans="2:6" ht="12.75" customHeight="1">
      <c r="B819" s="14"/>
      <c r="C819" s="7"/>
      <c r="D819" s="14"/>
      <c r="E819" s="14"/>
      <c r="F819" s="24"/>
    </row>
    <row r="820" spans="2:6" ht="12.75" customHeight="1">
      <c r="B820" s="14"/>
      <c r="C820" s="7"/>
      <c r="D820" s="14"/>
      <c r="E820" s="14"/>
      <c r="F820" s="24"/>
    </row>
    <row r="821" spans="2:6" ht="12.75" customHeight="1">
      <c r="B821" s="14"/>
      <c r="C821" s="7"/>
      <c r="D821" s="14"/>
      <c r="E821" s="14"/>
      <c r="F821" s="24"/>
    </row>
    <row r="822" spans="2:6" ht="12.75" customHeight="1">
      <c r="B822" s="14"/>
      <c r="C822" s="7"/>
      <c r="D822" s="14"/>
      <c r="E822" s="14"/>
      <c r="F822" s="24"/>
    </row>
    <row r="823" spans="2:6" ht="12.75" customHeight="1">
      <c r="B823" s="14"/>
      <c r="C823" s="7"/>
      <c r="D823" s="14"/>
      <c r="E823" s="14"/>
      <c r="F823" s="24"/>
    </row>
    <row r="824" spans="2:6" ht="12.75" customHeight="1">
      <c r="B824" s="14"/>
      <c r="C824" s="7"/>
      <c r="D824" s="14"/>
      <c r="E824" s="14"/>
      <c r="F824" s="24"/>
    </row>
    <row r="825" spans="2:6" ht="12.75" customHeight="1">
      <c r="B825" s="14"/>
      <c r="C825" s="7"/>
      <c r="D825" s="14"/>
      <c r="E825" s="14"/>
      <c r="F825" s="24"/>
    </row>
    <row r="826" spans="2:6" ht="12.75" customHeight="1">
      <c r="B826" s="14"/>
      <c r="C826" s="7"/>
      <c r="D826" s="14"/>
      <c r="E826" s="14"/>
      <c r="F826" s="24"/>
    </row>
    <row r="827" spans="2:6" ht="12.75" customHeight="1">
      <c r="B827" s="14"/>
      <c r="C827" s="7"/>
      <c r="D827" s="14"/>
      <c r="E827" s="14"/>
      <c r="F827" s="24"/>
    </row>
    <row r="828" spans="2:6" ht="12.75" customHeight="1">
      <c r="B828" s="14"/>
      <c r="C828" s="7"/>
      <c r="D828" s="14"/>
      <c r="E828" s="14"/>
      <c r="F828" s="24"/>
    </row>
    <row r="829" spans="2:6" ht="12.75" customHeight="1">
      <c r="B829" s="14"/>
      <c r="C829" s="7"/>
      <c r="D829" s="14"/>
      <c r="E829" s="14"/>
      <c r="F829" s="24"/>
    </row>
    <row r="830" spans="2:6" ht="12.75" customHeight="1">
      <c r="B830" s="14"/>
      <c r="C830" s="7"/>
      <c r="D830" s="14"/>
      <c r="E830" s="14"/>
      <c r="F830" s="24"/>
    </row>
    <row r="831" spans="2:6" ht="12.75" customHeight="1">
      <c r="B831" s="14"/>
      <c r="C831" s="7"/>
      <c r="D831" s="14"/>
      <c r="E831" s="14"/>
      <c r="F831" s="24"/>
    </row>
    <row r="832" spans="2:6" ht="12.75" customHeight="1">
      <c r="B832" s="14"/>
      <c r="C832" s="7"/>
      <c r="D832" s="14"/>
      <c r="E832" s="14"/>
      <c r="F832" s="24"/>
    </row>
    <row r="833" spans="2:6" ht="12.75" customHeight="1">
      <c r="B833" s="14"/>
      <c r="C833" s="7"/>
      <c r="D833" s="14"/>
      <c r="E833" s="14"/>
      <c r="F833" s="24"/>
    </row>
    <row r="834" spans="2:6" ht="12.75" customHeight="1">
      <c r="B834" s="14"/>
      <c r="C834" s="7"/>
      <c r="D834" s="14"/>
      <c r="E834" s="14"/>
      <c r="F834" s="24"/>
    </row>
    <row r="835" spans="2:6" ht="12.75" customHeight="1">
      <c r="B835" s="14"/>
      <c r="C835" s="7"/>
      <c r="D835" s="14"/>
      <c r="E835" s="14"/>
      <c r="F835" s="24"/>
    </row>
    <row r="836" spans="2:6" ht="12.75" customHeight="1">
      <c r="B836" s="14"/>
      <c r="C836" s="7"/>
      <c r="D836" s="14"/>
      <c r="E836" s="14"/>
      <c r="F836" s="24"/>
    </row>
    <row r="837" spans="2:6" ht="12.75" customHeight="1">
      <c r="B837" s="14"/>
      <c r="C837" s="7"/>
      <c r="D837" s="14"/>
      <c r="E837" s="14"/>
      <c r="F837" s="24"/>
    </row>
    <row r="838" spans="2:6" ht="12.75" customHeight="1">
      <c r="B838" s="14"/>
      <c r="C838" s="7"/>
      <c r="D838" s="14"/>
      <c r="E838" s="14"/>
      <c r="F838" s="24"/>
    </row>
    <row r="839" spans="2:6" ht="12.75" customHeight="1">
      <c r="B839" s="14"/>
      <c r="C839" s="7"/>
      <c r="D839" s="14"/>
      <c r="E839" s="14"/>
      <c r="F839" s="24"/>
    </row>
    <row r="840" spans="2:6" ht="12.75" customHeight="1">
      <c r="B840" s="14"/>
      <c r="C840" s="7"/>
      <c r="D840" s="14"/>
      <c r="E840" s="14"/>
      <c r="F840" s="24"/>
    </row>
    <row r="841" spans="2:6" ht="12.75" customHeight="1">
      <c r="B841" s="14"/>
      <c r="C841" s="7"/>
      <c r="D841" s="14"/>
      <c r="E841" s="14"/>
      <c r="F841" s="24"/>
    </row>
    <row r="842" spans="2:6" ht="12.75" customHeight="1">
      <c r="B842" s="14"/>
      <c r="C842" s="7"/>
      <c r="D842" s="14"/>
      <c r="E842" s="14"/>
      <c r="F842" s="24"/>
    </row>
    <row r="843" spans="2:6" ht="12.75" customHeight="1">
      <c r="B843" s="14"/>
      <c r="C843" s="7"/>
      <c r="D843" s="14"/>
      <c r="E843" s="14"/>
      <c r="F843" s="24"/>
    </row>
    <row r="844" spans="2:6" ht="12.75" customHeight="1">
      <c r="B844" s="14"/>
      <c r="C844" s="7"/>
      <c r="D844" s="14"/>
      <c r="E844" s="14"/>
      <c r="F844" s="24"/>
    </row>
    <row r="845" spans="2:6" ht="12.75" customHeight="1">
      <c r="B845" s="14"/>
      <c r="C845" s="7"/>
      <c r="D845" s="14"/>
      <c r="E845" s="14"/>
      <c r="F845" s="24"/>
    </row>
    <row r="846" spans="2:6" ht="12.75" customHeight="1">
      <c r="B846" s="14"/>
      <c r="C846" s="7"/>
      <c r="D846" s="14"/>
      <c r="E846" s="14"/>
      <c r="F846" s="24"/>
    </row>
    <row r="847" spans="2:6" ht="12.75" customHeight="1">
      <c r="B847" s="14"/>
      <c r="C847" s="7"/>
      <c r="D847" s="14"/>
      <c r="E847" s="14"/>
      <c r="F847" s="24"/>
    </row>
    <row r="848" spans="2:6" ht="12.75" customHeight="1">
      <c r="B848" s="14"/>
      <c r="C848" s="7"/>
      <c r="D848" s="14"/>
      <c r="E848" s="14"/>
      <c r="F848" s="24"/>
    </row>
    <row r="849" spans="2:6" ht="12.75" customHeight="1">
      <c r="B849" s="14"/>
      <c r="C849" s="7"/>
      <c r="D849" s="14"/>
      <c r="E849" s="14"/>
      <c r="F849" s="24"/>
    </row>
    <row r="850" spans="2:6" ht="12.75" customHeight="1">
      <c r="B850" s="14"/>
      <c r="C850" s="7"/>
      <c r="D850" s="14"/>
      <c r="E850" s="14"/>
      <c r="F850" s="24"/>
    </row>
    <row r="851" spans="2:6" ht="12.75" customHeight="1">
      <c r="B851" s="14"/>
      <c r="C851" s="7"/>
      <c r="D851" s="14"/>
      <c r="E851" s="14"/>
      <c r="F851" s="24"/>
    </row>
    <row r="852" spans="2:6" ht="12.75" customHeight="1">
      <c r="B852" s="14"/>
      <c r="C852" s="7"/>
      <c r="D852" s="14"/>
      <c r="E852" s="14"/>
      <c r="F852" s="24"/>
    </row>
    <row r="853" spans="2:6" ht="12.75" customHeight="1">
      <c r="B853" s="14"/>
      <c r="C853" s="7"/>
      <c r="D853" s="14"/>
      <c r="E853" s="14"/>
      <c r="F853" s="24"/>
    </row>
    <row r="854" spans="2:6" ht="12.75" customHeight="1">
      <c r="B854" s="14"/>
      <c r="C854" s="7"/>
      <c r="D854" s="14"/>
      <c r="E854" s="14"/>
      <c r="F854" s="24"/>
    </row>
    <row r="855" spans="2:6" ht="12.75" customHeight="1">
      <c r="B855" s="14"/>
      <c r="C855" s="7"/>
      <c r="D855" s="14"/>
      <c r="E855" s="14"/>
      <c r="F855" s="24"/>
    </row>
    <row r="856" spans="2:6" ht="12.75" customHeight="1">
      <c r="B856" s="14"/>
      <c r="C856" s="7"/>
      <c r="D856" s="14"/>
      <c r="E856" s="14"/>
      <c r="F856" s="24"/>
    </row>
    <row r="857" spans="2:6" ht="12.75" customHeight="1">
      <c r="B857" s="14"/>
      <c r="C857" s="7"/>
      <c r="D857" s="14"/>
      <c r="E857" s="14"/>
      <c r="F857" s="24"/>
    </row>
    <row r="858" spans="2:6" ht="12.75" customHeight="1">
      <c r="B858" s="14"/>
      <c r="C858" s="7"/>
      <c r="D858" s="14"/>
      <c r="E858" s="14"/>
      <c r="F858" s="24"/>
    </row>
    <row r="859" spans="2:6" ht="12.75" customHeight="1">
      <c r="B859" s="14"/>
      <c r="C859" s="7"/>
      <c r="D859" s="14"/>
      <c r="E859" s="14"/>
      <c r="F859" s="24"/>
    </row>
    <row r="860" spans="2:6" ht="12.75" customHeight="1">
      <c r="B860" s="14"/>
      <c r="C860" s="7"/>
      <c r="D860" s="14"/>
      <c r="E860" s="14"/>
      <c r="F860" s="24"/>
    </row>
    <row r="861" spans="2:6" ht="12.75" customHeight="1">
      <c r="B861" s="14"/>
      <c r="C861" s="7"/>
      <c r="D861" s="14"/>
      <c r="E861" s="14"/>
      <c r="F861" s="24"/>
    </row>
    <row r="862" spans="2:6" ht="12.75" customHeight="1">
      <c r="B862" s="14"/>
      <c r="C862" s="7"/>
      <c r="D862" s="14"/>
      <c r="E862" s="14"/>
      <c r="F862" s="24"/>
    </row>
    <row r="863" spans="2:6" ht="12.75" customHeight="1">
      <c r="B863" s="14"/>
      <c r="C863" s="7"/>
      <c r="D863" s="14"/>
      <c r="E863" s="14"/>
      <c r="F863" s="24"/>
    </row>
    <row r="864" spans="2:6" ht="12.75" customHeight="1">
      <c r="B864" s="14"/>
      <c r="C864" s="7"/>
      <c r="D864" s="14"/>
      <c r="E864" s="14"/>
      <c r="F864" s="24"/>
    </row>
    <row r="865" spans="2:6" ht="12.75" customHeight="1">
      <c r="B865" s="14"/>
      <c r="C865" s="7"/>
      <c r="D865" s="14"/>
      <c r="E865" s="14"/>
      <c r="F865" s="24"/>
    </row>
    <row r="866" spans="2:6" ht="12.75" customHeight="1">
      <c r="B866" s="14"/>
      <c r="C866" s="7"/>
      <c r="D866" s="14"/>
      <c r="E866" s="14"/>
      <c r="F866" s="24"/>
    </row>
    <row r="867" spans="2:6" ht="12.75" customHeight="1">
      <c r="B867" s="14"/>
      <c r="C867" s="7"/>
      <c r="D867" s="14"/>
      <c r="E867" s="14"/>
      <c r="F867" s="24"/>
    </row>
    <row r="868" spans="2:6" ht="12.75" customHeight="1">
      <c r="B868" s="14"/>
      <c r="C868" s="7"/>
      <c r="D868" s="14"/>
      <c r="E868" s="14"/>
      <c r="F868" s="24"/>
    </row>
    <row r="869" spans="2:6" ht="12.75" customHeight="1">
      <c r="B869" s="14"/>
      <c r="C869" s="7"/>
      <c r="D869" s="14"/>
      <c r="E869" s="14"/>
      <c r="F869" s="24"/>
    </row>
    <row r="870" spans="2:6" ht="12.75" customHeight="1">
      <c r="B870" s="14"/>
      <c r="C870" s="7"/>
      <c r="D870" s="14"/>
      <c r="E870" s="14"/>
      <c r="F870" s="24"/>
    </row>
    <row r="871" spans="2:6" ht="12.75" customHeight="1">
      <c r="B871" s="14"/>
      <c r="C871" s="7"/>
      <c r="D871" s="14"/>
      <c r="E871" s="14"/>
      <c r="F871" s="24"/>
    </row>
    <row r="872" spans="2:6" ht="12.75" customHeight="1">
      <c r="B872" s="14"/>
      <c r="C872" s="7"/>
      <c r="D872" s="14"/>
      <c r="E872" s="14"/>
      <c r="F872" s="24"/>
    </row>
    <row r="873" spans="2:6" ht="12.75" customHeight="1">
      <c r="B873" s="14"/>
      <c r="C873" s="7"/>
      <c r="D873" s="14"/>
      <c r="E873" s="14"/>
      <c r="F873" s="24"/>
    </row>
    <row r="874" spans="2:6" ht="12.75" customHeight="1">
      <c r="B874" s="14"/>
      <c r="C874" s="7"/>
      <c r="D874" s="14"/>
      <c r="E874" s="14"/>
      <c r="F874" s="24"/>
    </row>
    <row r="875" spans="2:6" ht="12.75" customHeight="1">
      <c r="B875" s="14"/>
      <c r="C875" s="7"/>
      <c r="D875" s="14"/>
      <c r="E875" s="14"/>
      <c r="F875" s="24"/>
    </row>
    <row r="876" spans="2:6" ht="12.75" customHeight="1">
      <c r="B876" s="14"/>
      <c r="C876" s="7"/>
      <c r="D876" s="14"/>
      <c r="E876" s="14"/>
      <c r="F876" s="24"/>
    </row>
    <row r="877" spans="2:6" ht="12.75" customHeight="1">
      <c r="B877" s="14"/>
      <c r="C877" s="7"/>
      <c r="D877" s="14"/>
      <c r="E877" s="14"/>
      <c r="F877" s="24"/>
    </row>
    <row r="878" spans="2:6" ht="12.75" customHeight="1">
      <c r="B878" s="14"/>
      <c r="C878" s="7"/>
      <c r="D878" s="14"/>
      <c r="E878" s="14"/>
      <c r="F878" s="24"/>
    </row>
    <row r="879" spans="2:6" ht="12.75" customHeight="1">
      <c r="B879" s="14"/>
      <c r="C879" s="7"/>
      <c r="D879" s="14"/>
      <c r="E879" s="14"/>
      <c r="F879" s="24"/>
    </row>
    <row r="880" spans="2:6" ht="12.75" customHeight="1">
      <c r="B880" s="14"/>
      <c r="C880" s="7"/>
      <c r="D880" s="14"/>
      <c r="E880" s="14"/>
      <c r="F880" s="24"/>
    </row>
    <row r="881" spans="2:6" ht="12.75" customHeight="1">
      <c r="B881" s="14"/>
      <c r="C881" s="7"/>
      <c r="D881" s="14"/>
      <c r="E881" s="14"/>
      <c r="F881" s="24"/>
    </row>
    <row r="882" spans="2:6" ht="12.75" customHeight="1">
      <c r="B882" s="14"/>
      <c r="C882" s="7"/>
      <c r="D882" s="14"/>
      <c r="E882" s="14"/>
      <c r="F882" s="24"/>
    </row>
    <row r="883" spans="2:6" ht="12.75" customHeight="1">
      <c r="B883" s="14"/>
      <c r="C883" s="7"/>
      <c r="D883" s="14"/>
      <c r="E883" s="14"/>
      <c r="F883" s="24"/>
    </row>
    <row r="884" spans="2:6" ht="12.75" customHeight="1">
      <c r="B884" s="14"/>
      <c r="C884" s="7"/>
      <c r="D884" s="14"/>
      <c r="E884" s="14"/>
      <c r="F884" s="24"/>
    </row>
    <row r="885" spans="2:6" ht="12.75" customHeight="1">
      <c r="B885" s="14"/>
      <c r="C885" s="7"/>
      <c r="D885" s="14"/>
      <c r="E885" s="14"/>
      <c r="F885" s="24"/>
    </row>
    <row r="886" spans="2:6" ht="12.75" customHeight="1">
      <c r="B886" s="14"/>
      <c r="C886" s="7"/>
      <c r="D886" s="14"/>
      <c r="E886" s="14"/>
      <c r="F886" s="24"/>
    </row>
    <row r="887" spans="2:6" ht="12.75" customHeight="1">
      <c r="B887" s="14"/>
      <c r="C887" s="7"/>
      <c r="D887" s="14"/>
      <c r="E887" s="14"/>
      <c r="F887" s="24"/>
    </row>
    <row r="888" spans="2:6" ht="12.75" customHeight="1">
      <c r="B888" s="14"/>
      <c r="C888" s="7"/>
      <c r="D888" s="14"/>
      <c r="E888" s="14"/>
      <c r="F888" s="24"/>
    </row>
    <row r="889" spans="2:6" ht="12.75" customHeight="1">
      <c r="B889" s="14"/>
      <c r="C889" s="7"/>
      <c r="D889" s="14"/>
      <c r="E889" s="14"/>
      <c r="F889" s="24"/>
    </row>
    <row r="890" spans="2:6" ht="12.75" customHeight="1">
      <c r="B890" s="14"/>
      <c r="C890" s="7"/>
      <c r="D890" s="14"/>
      <c r="E890" s="14"/>
      <c r="F890" s="24"/>
    </row>
    <row r="891" spans="2:6" ht="12.75" customHeight="1">
      <c r="B891" s="14"/>
      <c r="C891" s="7"/>
      <c r="D891" s="14"/>
      <c r="E891" s="14"/>
      <c r="F891" s="24"/>
    </row>
    <row r="892" spans="2:6" ht="12.75" customHeight="1">
      <c r="B892" s="14"/>
      <c r="C892" s="7"/>
      <c r="D892" s="14"/>
      <c r="E892" s="14"/>
      <c r="F892" s="24"/>
    </row>
    <row r="893" spans="2:6" ht="12.75" customHeight="1">
      <c r="B893" s="14"/>
      <c r="C893" s="7"/>
      <c r="D893" s="14"/>
      <c r="E893" s="14"/>
      <c r="F893" s="24"/>
    </row>
    <row r="894" spans="2:6" ht="12.75" customHeight="1">
      <c r="B894" s="14"/>
      <c r="C894" s="7"/>
      <c r="D894" s="14"/>
      <c r="E894" s="14"/>
      <c r="F894" s="24"/>
    </row>
    <row r="895" spans="2:6" ht="12.75" customHeight="1">
      <c r="B895" s="14"/>
      <c r="C895" s="7"/>
      <c r="D895" s="14"/>
      <c r="E895" s="14"/>
      <c r="F895" s="24"/>
    </row>
    <row r="896" spans="2:6" ht="12.75" customHeight="1">
      <c r="B896" s="14"/>
      <c r="C896" s="7"/>
      <c r="D896" s="14"/>
      <c r="E896" s="14"/>
      <c r="F896" s="24"/>
    </row>
    <row r="897" spans="2:6" ht="12.75" customHeight="1">
      <c r="B897" s="14"/>
      <c r="C897" s="7"/>
      <c r="D897" s="14"/>
      <c r="E897" s="14"/>
      <c r="F897" s="24"/>
    </row>
    <row r="898" spans="2:6" ht="12.75" customHeight="1">
      <c r="B898" s="14"/>
      <c r="C898" s="7"/>
      <c r="D898" s="14"/>
      <c r="E898" s="14"/>
      <c r="F898" s="24"/>
    </row>
    <row r="899" spans="2:6" ht="12.75" customHeight="1">
      <c r="B899" s="14"/>
      <c r="C899" s="7"/>
      <c r="D899" s="14"/>
      <c r="E899" s="14"/>
      <c r="F899" s="24"/>
    </row>
    <row r="900" spans="2:6" ht="12.75" customHeight="1">
      <c r="B900" s="14"/>
      <c r="C900" s="7"/>
      <c r="D900" s="14"/>
      <c r="E900" s="14"/>
      <c r="F900" s="24"/>
    </row>
    <row r="901" spans="2:6" ht="12.75" customHeight="1">
      <c r="B901" s="14"/>
      <c r="C901" s="7"/>
      <c r="D901" s="14"/>
      <c r="E901" s="14"/>
      <c r="F901" s="24"/>
    </row>
    <row r="902" spans="2:6" ht="12.75" customHeight="1">
      <c r="B902" s="14"/>
      <c r="C902" s="7"/>
      <c r="D902" s="14"/>
      <c r="E902" s="14"/>
      <c r="F902" s="24"/>
    </row>
    <row r="903" spans="2:6" ht="12.75" customHeight="1">
      <c r="B903" s="14"/>
      <c r="C903" s="7"/>
      <c r="D903" s="14"/>
      <c r="E903" s="14"/>
      <c r="F903" s="24"/>
    </row>
    <row r="904" spans="2:6" ht="12.75" customHeight="1">
      <c r="B904" s="14"/>
      <c r="C904" s="7"/>
      <c r="D904" s="14"/>
      <c r="E904" s="14"/>
      <c r="F904" s="24"/>
    </row>
    <row r="905" spans="2:6" ht="12.75" customHeight="1">
      <c r="B905" s="14"/>
      <c r="C905" s="7"/>
      <c r="D905" s="14"/>
      <c r="E905" s="14"/>
      <c r="F905" s="24"/>
    </row>
    <row r="906" spans="2:6" ht="12.75" customHeight="1">
      <c r="B906" s="14"/>
      <c r="C906" s="7"/>
      <c r="D906" s="14"/>
      <c r="E906" s="14"/>
      <c r="F906" s="24"/>
    </row>
    <row r="907" spans="2:6" ht="12.75" customHeight="1">
      <c r="B907" s="14"/>
      <c r="C907" s="7"/>
      <c r="D907" s="14"/>
      <c r="E907" s="14"/>
      <c r="F907" s="24"/>
    </row>
    <row r="908" spans="2:6" ht="12.75" customHeight="1">
      <c r="B908" s="14"/>
      <c r="C908" s="7"/>
      <c r="D908" s="14"/>
      <c r="E908" s="14"/>
      <c r="F908" s="24"/>
    </row>
    <row r="909" spans="2:6" ht="12.75" customHeight="1">
      <c r="B909" s="14"/>
      <c r="C909" s="7"/>
      <c r="D909" s="14"/>
      <c r="E909" s="14"/>
      <c r="F909" s="24"/>
    </row>
    <row r="910" spans="2:6" ht="12.75" customHeight="1">
      <c r="B910" s="14"/>
      <c r="C910" s="7"/>
      <c r="D910" s="14"/>
      <c r="E910" s="14"/>
      <c r="F910" s="24"/>
    </row>
    <row r="911" spans="2:6" ht="12.75" customHeight="1">
      <c r="B911" s="14"/>
      <c r="C911" s="7"/>
      <c r="D911" s="14"/>
      <c r="E911" s="14"/>
      <c r="F911" s="24"/>
    </row>
    <row r="912" spans="2:6" ht="12.75" customHeight="1">
      <c r="B912" s="14"/>
      <c r="C912" s="7"/>
      <c r="D912" s="14"/>
      <c r="E912" s="14"/>
      <c r="F912" s="24"/>
    </row>
    <row r="913" spans="2:6" ht="12.75" customHeight="1">
      <c r="B913" s="14"/>
      <c r="C913" s="7"/>
      <c r="D913" s="14"/>
      <c r="E913" s="14"/>
      <c r="F913" s="24"/>
    </row>
    <row r="914" spans="2:6" ht="12.75" customHeight="1">
      <c r="B914" s="14"/>
      <c r="C914" s="7"/>
      <c r="D914" s="14"/>
      <c r="E914" s="14"/>
      <c r="F914" s="24"/>
    </row>
    <row r="915" spans="2:6" ht="12.75" customHeight="1">
      <c r="B915" s="14"/>
      <c r="C915" s="7"/>
      <c r="D915" s="14"/>
      <c r="E915" s="14"/>
      <c r="F915" s="24"/>
    </row>
    <row r="916" spans="2:6" ht="12.75" customHeight="1">
      <c r="B916" s="14"/>
      <c r="C916" s="7"/>
      <c r="D916" s="14"/>
      <c r="E916" s="14"/>
      <c r="F916" s="24"/>
    </row>
    <row r="917" spans="2:6" ht="12.75" customHeight="1">
      <c r="B917" s="14"/>
      <c r="C917" s="7"/>
      <c r="D917" s="14"/>
      <c r="E917" s="14"/>
      <c r="F917" s="24"/>
    </row>
    <row r="918" spans="2:6" ht="12.75" customHeight="1">
      <c r="B918" s="14"/>
      <c r="C918" s="7"/>
      <c r="D918" s="14"/>
      <c r="E918" s="14"/>
      <c r="F918" s="24"/>
    </row>
    <row r="919" spans="2:6" ht="12.75" customHeight="1">
      <c r="B919" s="14"/>
      <c r="C919" s="7"/>
      <c r="D919" s="14"/>
      <c r="E919" s="14"/>
      <c r="F919" s="24"/>
    </row>
    <row r="920" spans="2:6" ht="12.75" customHeight="1">
      <c r="B920" s="14"/>
      <c r="C920" s="7"/>
      <c r="D920" s="14"/>
      <c r="E920" s="14"/>
      <c r="F920" s="24"/>
    </row>
    <row r="921" spans="2:6" ht="12.75" customHeight="1">
      <c r="B921" s="14"/>
      <c r="C921" s="7"/>
      <c r="D921" s="14"/>
      <c r="E921" s="14"/>
      <c r="F921" s="24"/>
    </row>
    <row r="922" spans="2:6" ht="12.75" customHeight="1">
      <c r="B922" s="14"/>
      <c r="C922" s="7"/>
      <c r="D922" s="14"/>
      <c r="E922" s="14"/>
      <c r="F922" s="24"/>
    </row>
    <row r="923" spans="2:6" ht="12.75" customHeight="1">
      <c r="B923" s="14"/>
      <c r="C923" s="7"/>
      <c r="D923" s="14"/>
      <c r="E923" s="14"/>
      <c r="F923" s="24"/>
    </row>
    <row r="924" spans="2:6" ht="12.75" customHeight="1">
      <c r="B924" s="14"/>
      <c r="C924" s="7"/>
      <c r="D924" s="14"/>
      <c r="E924" s="14"/>
      <c r="F924" s="24"/>
    </row>
    <row r="925" spans="2:6" ht="12.75" customHeight="1">
      <c r="B925" s="14"/>
      <c r="C925" s="7"/>
      <c r="D925" s="14"/>
      <c r="E925" s="14"/>
      <c r="F925" s="24"/>
    </row>
    <row r="926" spans="2:6" ht="12.75" customHeight="1">
      <c r="B926" s="14"/>
      <c r="C926" s="7"/>
      <c r="D926" s="14"/>
      <c r="E926" s="14"/>
      <c r="F926" s="24"/>
    </row>
    <row r="927" spans="2:6" ht="12.75" customHeight="1">
      <c r="B927" s="14"/>
      <c r="C927" s="7"/>
      <c r="D927" s="14"/>
      <c r="E927" s="14"/>
      <c r="F927" s="24"/>
    </row>
    <row r="928" spans="2:6" ht="12.75" customHeight="1">
      <c r="B928" s="14"/>
      <c r="C928" s="7"/>
      <c r="D928" s="14"/>
      <c r="E928" s="14"/>
      <c r="F928" s="24"/>
    </row>
    <row r="929" spans="2:6" ht="12.75" customHeight="1">
      <c r="B929" s="14"/>
      <c r="C929" s="7"/>
      <c r="D929" s="14"/>
      <c r="E929" s="14"/>
      <c r="F929" s="24"/>
    </row>
    <row r="930" spans="2:6" ht="12.75" customHeight="1">
      <c r="B930" s="14"/>
      <c r="C930" s="7"/>
      <c r="D930" s="14"/>
      <c r="E930" s="14"/>
      <c r="F930" s="24"/>
    </row>
    <row r="931" spans="2:6" ht="12.75" customHeight="1">
      <c r="B931" s="14"/>
      <c r="C931" s="7"/>
      <c r="D931" s="14"/>
      <c r="E931" s="14"/>
      <c r="F931" s="24"/>
    </row>
    <row r="932" spans="2:6" ht="12.75" customHeight="1">
      <c r="B932" s="14"/>
      <c r="C932" s="7"/>
      <c r="D932" s="14"/>
      <c r="E932" s="14"/>
      <c r="F932" s="24"/>
    </row>
    <row r="933" spans="2:6" ht="12.75" customHeight="1">
      <c r="B933" s="14"/>
      <c r="C933" s="7"/>
      <c r="D933" s="14"/>
      <c r="E933" s="14"/>
      <c r="F933" s="24"/>
    </row>
    <row r="934" spans="2:6" ht="12.75" customHeight="1">
      <c r="B934" s="14"/>
      <c r="C934" s="7"/>
      <c r="D934" s="14"/>
      <c r="E934" s="14"/>
      <c r="F934" s="24"/>
    </row>
    <row r="935" spans="2:6" ht="12.75" customHeight="1">
      <c r="B935" s="14"/>
      <c r="C935" s="7"/>
      <c r="D935" s="14"/>
      <c r="E935" s="14"/>
      <c r="F935" s="24"/>
    </row>
    <row r="936" spans="2:6" ht="12.75" customHeight="1">
      <c r="B936" s="14"/>
      <c r="C936" s="7"/>
      <c r="D936" s="14"/>
      <c r="E936" s="14"/>
      <c r="F936" s="24"/>
    </row>
    <row r="937" spans="2:6" ht="12.75" customHeight="1">
      <c r="B937" s="14"/>
      <c r="C937" s="7"/>
      <c r="D937" s="14"/>
      <c r="E937" s="14"/>
      <c r="F937" s="24"/>
    </row>
    <row r="938" spans="2:6" ht="12.75" customHeight="1">
      <c r="B938" s="14"/>
      <c r="C938" s="7"/>
      <c r="D938" s="14"/>
      <c r="E938" s="14"/>
      <c r="F938" s="24"/>
    </row>
    <row r="939" spans="2:6" ht="12.75" customHeight="1">
      <c r="B939" s="14"/>
      <c r="C939" s="7"/>
      <c r="D939" s="14"/>
      <c r="E939" s="14"/>
      <c r="F939" s="24"/>
    </row>
    <row r="940" spans="2:6" ht="12.75" customHeight="1">
      <c r="B940" s="14"/>
      <c r="C940" s="7"/>
      <c r="D940" s="14"/>
      <c r="E940" s="14"/>
      <c r="F940" s="24"/>
    </row>
    <row r="941" spans="2:6" ht="12.75" customHeight="1">
      <c r="B941" s="14"/>
      <c r="C941" s="7"/>
      <c r="D941" s="14"/>
      <c r="E941" s="14"/>
      <c r="F941" s="24"/>
    </row>
    <row r="942" spans="2:6" ht="12.75" customHeight="1">
      <c r="B942" s="14"/>
      <c r="C942" s="7"/>
      <c r="D942" s="14"/>
      <c r="E942" s="14"/>
      <c r="F942" s="24"/>
    </row>
    <row r="943" spans="2:6" ht="12.75" customHeight="1">
      <c r="B943" s="14"/>
      <c r="C943" s="7"/>
      <c r="D943" s="14"/>
      <c r="E943" s="14"/>
      <c r="F943" s="24"/>
    </row>
    <row r="944" spans="2:6" ht="12.75" customHeight="1">
      <c r="B944" s="14"/>
      <c r="C944" s="7"/>
      <c r="D944" s="14"/>
      <c r="E944" s="14"/>
      <c r="F944" s="24"/>
    </row>
    <row r="945" spans="2:6" ht="12.75" customHeight="1">
      <c r="B945" s="14"/>
      <c r="C945" s="7"/>
      <c r="D945" s="14"/>
      <c r="E945" s="14"/>
      <c r="F945" s="24"/>
    </row>
    <row r="946" spans="2:6" ht="12.75" customHeight="1">
      <c r="B946" s="14"/>
      <c r="C946" s="7"/>
      <c r="D946" s="14"/>
      <c r="E946" s="14"/>
      <c r="F946" s="24"/>
    </row>
    <row r="947" spans="2:6" ht="12.75" customHeight="1">
      <c r="B947" s="14"/>
      <c r="C947" s="7"/>
      <c r="D947" s="14"/>
      <c r="E947" s="14"/>
      <c r="F947" s="24"/>
    </row>
    <row r="948" spans="2:6" ht="12.75" customHeight="1">
      <c r="B948" s="14"/>
      <c r="C948" s="7"/>
      <c r="D948" s="14"/>
      <c r="E948" s="14"/>
      <c r="F948" s="24"/>
    </row>
    <row r="949" spans="2:6" ht="12.75" customHeight="1">
      <c r="B949" s="14"/>
      <c r="C949" s="7"/>
      <c r="D949" s="14"/>
      <c r="E949" s="14"/>
      <c r="F949" s="24"/>
    </row>
    <row r="950" spans="2:6" ht="12.75" customHeight="1">
      <c r="B950" s="14"/>
      <c r="C950" s="7"/>
      <c r="D950" s="14"/>
      <c r="E950" s="14"/>
      <c r="F950" s="24"/>
    </row>
    <row r="951" spans="2:6" ht="12.75" customHeight="1">
      <c r="B951" s="14"/>
      <c r="C951" s="7"/>
      <c r="D951" s="14"/>
      <c r="E951" s="14"/>
      <c r="F951" s="24"/>
    </row>
    <row r="952" spans="2:6" ht="12.75" customHeight="1">
      <c r="B952" s="14"/>
      <c r="C952" s="7"/>
      <c r="D952" s="14"/>
      <c r="E952" s="14"/>
      <c r="F952" s="24"/>
    </row>
    <row r="953" spans="2:6" ht="12.75" customHeight="1">
      <c r="B953" s="14"/>
      <c r="C953" s="7"/>
      <c r="D953" s="14"/>
      <c r="E953" s="14"/>
      <c r="F953" s="24"/>
    </row>
    <row r="954" spans="2:6" ht="12.75" customHeight="1">
      <c r="B954" s="14"/>
      <c r="C954" s="7"/>
      <c r="D954" s="14"/>
      <c r="E954" s="14"/>
      <c r="F954" s="24"/>
    </row>
    <row r="955" spans="2:6" ht="12.75" customHeight="1">
      <c r="B955" s="14"/>
      <c r="C955" s="7"/>
      <c r="D955" s="14"/>
      <c r="E955" s="14"/>
      <c r="F955" s="24"/>
    </row>
    <row r="956" spans="2:6" ht="12.75" customHeight="1">
      <c r="B956" s="14"/>
      <c r="C956" s="7"/>
      <c r="D956" s="14"/>
      <c r="E956" s="14"/>
      <c r="F956" s="24"/>
    </row>
    <row r="957" spans="2:6" ht="12.75" customHeight="1">
      <c r="B957" s="14"/>
      <c r="C957" s="7"/>
      <c r="D957" s="14"/>
      <c r="E957" s="14"/>
      <c r="F957" s="24"/>
    </row>
    <row r="958" spans="2:6" ht="12.75" customHeight="1">
      <c r="B958" s="14"/>
      <c r="C958" s="7"/>
      <c r="D958" s="14"/>
      <c r="E958" s="14"/>
      <c r="F958" s="24"/>
    </row>
    <row r="959" spans="2:6" ht="12.75" customHeight="1">
      <c r="B959" s="14"/>
      <c r="C959" s="7"/>
      <c r="D959" s="14"/>
      <c r="E959" s="14"/>
      <c r="F959" s="24"/>
    </row>
    <row r="960" spans="2:6" ht="12.75" customHeight="1">
      <c r="B960" s="14"/>
      <c r="C960" s="7"/>
      <c r="D960" s="14"/>
      <c r="E960" s="14"/>
      <c r="F960" s="24"/>
    </row>
    <row r="961" spans="2:6" ht="12.75" customHeight="1">
      <c r="B961" s="14"/>
      <c r="C961" s="7"/>
      <c r="D961" s="14"/>
      <c r="E961" s="14"/>
      <c r="F961" s="24"/>
    </row>
    <row r="962" spans="2:6" ht="12.75" customHeight="1">
      <c r="B962" s="14"/>
      <c r="C962" s="7"/>
      <c r="D962" s="14"/>
      <c r="E962" s="14"/>
      <c r="F962" s="24"/>
    </row>
    <row r="963" spans="2:6" ht="12.75" customHeight="1">
      <c r="B963" s="14"/>
      <c r="C963" s="7"/>
      <c r="D963" s="14"/>
      <c r="E963" s="14"/>
      <c r="F963" s="24"/>
    </row>
    <row r="964" spans="2:6" ht="12.75" customHeight="1">
      <c r="B964" s="14"/>
      <c r="C964" s="7"/>
      <c r="D964" s="14"/>
      <c r="E964" s="14"/>
      <c r="F964" s="24"/>
    </row>
    <row r="965" spans="2:6" ht="12.75" customHeight="1">
      <c r="B965" s="14"/>
      <c r="C965" s="7"/>
      <c r="D965" s="14"/>
      <c r="E965" s="14"/>
      <c r="F965" s="24"/>
    </row>
    <row r="966" spans="2:6" ht="12.75" customHeight="1">
      <c r="B966" s="14"/>
      <c r="C966" s="7"/>
      <c r="D966" s="14"/>
      <c r="E966" s="14"/>
      <c r="F966" s="24"/>
    </row>
    <row r="967" spans="2:6" ht="12.75" customHeight="1">
      <c r="B967" s="14"/>
      <c r="C967" s="7"/>
      <c r="D967" s="14"/>
      <c r="E967" s="14"/>
      <c r="F967" s="24"/>
    </row>
    <row r="968" spans="2:6" ht="12.75" customHeight="1">
      <c r="B968" s="14"/>
      <c r="C968" s="7"/>
      <c r="D968" s="14"/>
      <c r="E968" s="14"/>
      <c r="F968" s="24"/>
    </row>
    <row r="969" spans="2:6" ht="12.75" customHeight="1">
      <c r="B969" s="14"/>
      <c r="C969" s="7"/>
      <c r="D969" s="14"/>
      <c r="E969" s="14"/>
      <c r="F969" s="24"/>
    </row>
    <row r="970" spans="2:6" ht="12.75" customHeight="1">
      <c r="B970" s="14"/>
      <c r="C970" s="7"/>
      <c r="D970" s="14"/>
      <c r="E970" s="14"/>
      <c r="F970" s="24"/>
    </row>
    <row r="971" spans="2:6" ht="12.75" customHeight="1">
      <c r="B971" s="14"/>
      <c r="C971" s="7"/>
      <c r="D971" s="14"/>
      <c r="E971" s="14"/>
      <c r="F971" s="24"/>
    </row>
    <row r="972" spans="2:6" ht="12.75" customHeight="1">
      <c r="B972" s="14"/>
      <c r="C972" s="7"/>
      <c r="D972" s="14"/>
      <c r="E972" s="14"/>
      <c r="F972" s="24"/>
    </row>
    <row r="973" spans="2:6" ht="12.75" customHeight="1">
      <c r="B973" s="14"/>
      <c r="C973" s="7"/>
      <c r="D973" s="14"/>
      <c r="E973" s="14"/>
      <c r="F973" s="24"/>
    </row>
    <row r="974" spans="2:6" ht="12.75" customHeight="1">
      <c r="B974" s="14"/>
      <c r="C974" s="7"/>
      <c r="D974" s="14"/>
      <c r="E974" s="14"/>
      <c r="F974" s="24"/>
    </row>
    <row r="975" spans="2:6" ht="12.75" customHeight="1">
      <c r="B975" s="14"/>
      <c r="C975" s="7"/>
      <c r="D975" s="14"/>
      <c r="E975" s="14"/>
      <c r="F975" s="24"/>
    </row>
    <row r="976" spans="2:6" ht="12.75" customHeight="1">
      <c r="B976" s="14"/>
      <c r="C976" s="7"/>
      <c r="D976" s="14"/>
      <c r="E976" s="14"/>
      <c r="F976" s="24"/>
    </row>
    <row r="977" spans="2:6" ht="12.75" customHeight="1">
      <c r="B977" s="14"/>
      <c r="C977" s="7"/>
      <c r="D977" s="14"/>
      <c r="E977" s="14"/>
      <c r="F977" s="24"/>
    </row>
    <row r="978" spans="2:6" ht="12.75" customHeight="1">
      <c r="B978" s="14"/>
      <c r="C978" s="7"/>
      <c r="D978" s="14"/>
      <c r="E978" s="14"/>
      <c r="F978" s="24"/>
    </row>
    <row r="979" spans="2:6" ht="12.75" customHeight="1">
      <c r="B979" s="14"/>
      <c r="C979" s="7"/>
      <c r="D979" s="14"/>
      <c r="E979" s="14"/>
      <c r="F979" s="24"/>
    </row>
    <row r="980" spans="2:6" ht="12.75" customHeight="1">
      <c r="B980" s="14"/>
      <c r="C980" s="7"/>
      <c r="D980" s="14"/>
      <c r="E980" s="14"/>
      <c r="F980" s="24"/>
    </row>
    <row r="981" spans="2:6" ht="12.75" customHeight="1">
      <c r="B981" s="14"/>
      <c r="C981" s="7"/>
      <c r="D981" s="14"/>
      <c r="E981" s="14"/>
      <c r="F981" s="24"/>
    </row>
    <row r="982" spans="2:6" ht="12.75" customHeight="1">
      <c r="B982" s="14"/>
      <c r="C982" s="7"/>
      <c r="D982" s="14"/>
      <c r="E982" s="14"/>
      <c r="F982" s="24"/>
    </row>
    <row r="983" spans="2:6" ht="12.75" customHeight="1">
      <c r="B983" s="14"/>
      <c r="C983" s="7"/>
      <c r="D983" s="14"/>
      <c r="E983" s="14"/>
      <c r="F983" s="24"/>
    </row>
    <row r="984" spans="2:6" ht="12.75" customHeight="1">
      <c r="B984" s="14"/>
      <c r="C984" s="7"/>
      <c r="D984" s="14"/>
      <c r="E984" s="14"/>
      <c r="F984" s="24"/>
    </row>
    <row r="985" spans="2:6" ht="12.75" customHeight="1">
      <c r="B985" s="14"/>
      <c r="C985" s="7"/>
      <c r="D985" s="14"/>
      <c r="E985" s="14"/>
      <c r="F985" s="24"/>
    </row>
    <row r="986" spans="2:6" ht="12.75" customHeight="1">
      <c r="B986" s="14"/>
      <c r="C986" s="7"/>
      <c r="D986" s="14"/>
      <c r="E986" s="14"/>
      <c r="F986" s="24"/>
    </row>
    <row r="987" spans="2:6" ht="12.75" customHeight="1">
      <c r="B987" s="14"/>
      <c r="C987" s="7"/>
      <c r="D987" s="14"/>
      <c r="E987" s="14"/>
      <c r="F987" s="24"/>
    </row>
    <row r="988" spans="2:6" ht="12.75" customHeight="1">
      <c r="B988" s="14"/>
      <c r="C988" s="7"/>
      <c r="D988" s="14"/>
      <c r="E988" s="14"/>
      <c r="F988" s="24"/>
    </row>
    <row r="989" spans="2:6" ht="12.75" customHeight="1">
      <c r="B989" s="14"/>
      <c r="C989" s="7"/>
      <c r="D989" s="14"/>
      <c r="E989" s="14"/>
      <c r="F989" s="24"/>
    </row>
    <row r="990" spans="2:6" ht="12.75" customHeight="1">
      <c r="B990" s="14"/>
      <c r="C990" s="7"/>
      <c r="D990" s="14"/>
      <c r="E990" s="14"/>
      <c r="F990" s="24"/>
    </row>
    <row r="991" spans="2:6" ht="12.75" customHeight="1">
      <c r="B991" s="14"/>
      <c r="C991" s="7"/>
      <c r="D991" s="14"/>
      <c r="E991" s="14"/>
      <c r="F991" s="24"/>
    </row>
    <row r="992" spans="2:6" ht="12.75" customHeight="1">
      <c r="B992" s="14"/>
      <c r="C992" s="7"/>
      <c r="D992" s="14"/>
      <c r="E992" s="14"/>
      <c r="F992" s="24"/>
    </row>
    <row r="993" spans="2:6" ht="12.75" customHeight="1">
      <c r="B993" s="14"/>
      <c r="C993" s="7"/>
      <c r="D993" s="14"/>
      <c r="E993" s="14"/>
      <c r="F993" s="24"/>
    </row>
    <row r="994" spans="2:6" ht="12.75" customHeight="1">
      <c r="B994" s="14"/>
      <c r="C994" s="7"/>
      <c r="D994" s="14"/>
      <c r="E994" s="14"/>
      <c r="F994" s="24"/>
    </row>
    <row r="995" spans="2:6" ht="12.75" customHeight="1">
      <c r="B995" s="14"/>
      <c r="C995" s="7"/>
      <c r="D995" s="14"/>
      <c r="E995" s="14"/>
      <c r="F995" s="24"/>
    </row>
    <row r="996" spans="2:6" ht="12.75" customHeight="1">
      <c r="B996" s="14"/>
      <c r="C996" s="7"/>
      <c r="D996" s="14"/>
      <c r="E996" s="14"/>
      <c r="F996" s="24"/>
    </row>
    <row r="997" spans="2:6" ht="12.75" customHeight="1">
      <c r="B997" s="14"/>
      <c r="C997" s="7"/>
      <c r="D997" s="14"/>
      <c r="E997" s="14"/>
      <c r="F997" s="24"/>
    </row>
    <row r="998" spans="2:6" ht="12.75" customHeight="1">
      <c r="B998" s="14"/>
      <c r="C998" s="7"/>
      <c r="D998" s="14"/>
      <c r="E998" s="14"/>
      <c r="F998" s="24"/>
    </row>
    <row r="999" spans="2:6" ht="12.75" customHeight="1">
      <c r="B999" s="14"/>
      <c r="C999" s="7"/>
      <c r="D999" s="14"/>
      <c r="E999" s="14"/>
      <c r="F999" s="24"/>
    </row>
    <row r="1000" spans="2:6" ht="12.75" customHeight="1">
      <c r="B1000" s="14"/>
      <c r="C1000" s="7"/>
      <c r="D1000" s="14"/>
      <c r="E1000" s="14"/>
      <c r="F1000" s="24"/>
    </row>
    <row r="1001" spans="2:6" ht="12.75" customHeight="1">
      <c r="B1001" s="14"/>
      <c r="C1001" s="7"/>
      <c r="D1001" s="14"/>
      <c r="E1001" s="14"/>
      <c r="F1001" s="24"/>
    </row>
    <row r="1002" spans="2:6" ht="12.75" customHeight="1">
      <c r="B1002" s="14"/>
      <c r="C1002" s="7"/>
      <c r="D1002" s="14"/>
      <c r="E1002" s="14"/>
      <c r="F1002" s="24"/>
    </row>
    <row r="1003" spans="2:6" ht="12.75" customHeight="1">
      <c r="B1003" s="14"/>
      <c r="C1003" s="7"/>
      <c r="D1003" s="14"/>
      <c r="E1003" s="14"/>
      <c r="F1003" s="24"/>
    </row>
    <row r="1004" spans="2:6" ht="12.75" customHeight="1">
      <c r="B1004" s="14"/>
      <c r="C1004" s="7"/>
      <c r="D1004" s="14"/>
      <c r="E1004" s="14"/>
      <c r="F1004" s="24"/>
    </row>
    <row r="1005" spans="2:6" ht="12.75" customHeight="1">
      <c r="B1005" s="14"/>
      <c r="C1005" s="7"/>
      <c r="D1005" s="14"/>
      <c r="E1005" s="14"/>
      <c r="F1005" s="24"/>
    </row>
    <row r="1006" spans="2:6" ht="12.75" customHeight="1">
      <c r="B1006" s="14"/>
      <c r="C1006" s="7"/>
      <c r="D1006" s="14"/>
      <c r="E1006" s="14"/>
      <c r="F1006" s="24"/>
    </row>
    <row r="1007" spans="2:6" ht="12.75" customHeight="1">
      <c r="B1007" s="14"/>
      <c r="C1007" s="7"/>
      <c r="D1007" s="14"/>
      <c r="E1007" s="14"/>
      <c r="F1007" s="24"/>
    </row>
    <row r="1008" spans="2:6" ht="12.75" customHeight="1">
      <c r="B1008" s="14"/>
      <c r="C1008" s="7"/>
      <c r="D1008" s="14"/>
      <c r="E1008" s="14"/>
      <c r="F1008" s="24"/>
    </row>
    <row r="1009" spans="2:6" ht="12.75" customHeight="1">
      <c r="B1009" s="14"/>
      <c r="C1009" s="7"/>
      <c r="D1009" s="14"/>
      <c r="E1009" s="14"/>
      <c r="F1009" s="24"/>
    </row>
    <row r="1010" spans="2:6" ht="12.75" customHeight="1">
      <c r="B1010" s="14"/>
      <c r="C1010" s="7"/>
      <c r="D1010" s="14"/>
      <c r="E1010" s="14"/>
      <c r="F1010" s="24"/>
    </row>
    <row r="1011" spans="2:6" ht="12.75" customHeight="1">
      <c r="B1011" s="14"/>
      <c r="C1011" s="7"/>
      <c r="D1011" s="14"/>
      <c r="E1011" s="14"/>
      <c r="F1011" s="24"/>
    </row>
    <row r="1012" spans="2:6" ht="12.75" customHeight="1">
      <c r="B1012" s="14"/>
      <c r="C1012" s="7"/>
      <c r="D1012" s="14"/>
      <c r="E1012" s="14"/>
      <c r="F1012" s="24"/>
    </row>
    <row r="1013" spans="2:6" ht="12.75" customHeight="1">
      <c r="B1013" s="14"/>
      <c r="C1013" s="7"/>
      <c r="D1013" s="14"/>
      <c r="E1013" s="14"/>
      <c r="F1013" s="24"/>
    </row>
    <row r="1014" spans="2:6" ht="12.75" customHeight="1">
      <c r="B1014" s="14"/>
      <c r="C1014" s="7"/>
      <c r="D1014" s="14"/>
      <c r="E1014" s="14"/>
      <c r="F1014" s="24"/>
    </row>
    <row r="1015" spans="2:6" ht="12.75" customHeight="1">
      <c r="B1015" s="14"/>
      <c r="C1015" s="7"/>
      <c r="D1015" s="14"/>
      <c r="E1015" s="14"/>
      <c r="F1015" s="24"/>
    </row>
    <row r="1016" spans="2:6" ht="12.75" customHeight="1">
      <c r="B1016" s="14"/>
      <c r="C1016" s="7"/>
      <c r="D1016" s="14"/>
      <c r="E1016" s="14"/>
      <c r="F1016" s="24"/>
    </row>
    <row r="1017" spans="2:6" ht="12.75" customHeight="1">
      <c r="B1017" s="14"/>
      <c r="C1017" s="7"/>
      <c r="D1017" s="14"/>
      <c r="E1017" s="14"/>
      <c r="F1017" s="24"/>
    </row>
    <row r="1018" spans="2:6" ht="12.75" customHeight="1">
      <c r="B1018" s="14"/>
      <c r="C1018" s="7"/>
      <c r="D1018" s="14"/>
      <c r="E1018" s="14"/>
      <c r="F1018" s="24"/>
    </row>
    <row r="1019" spans="2:6" ht="12.75" customHeight="1">
      <c r="B1019" s="14"/>
      <c r="C1019" s="7"/>
      <c r="D1019" s="14"/>
      <c r="E1019" s="14"/>
      <c r="F1019" s="24"/>
    </row>
    <row r="1020" spans="2:6" ht="12.75" customHeight="1">
      <c r="B1020" s="14"/>
      <c r="C1020" s="7"/>
      <c r="D1020" s="14"/>
      <c r="E1020" s="14"/>
      <c r="F1020" s="24"/>
    </row>
    <row r="1021" spans="2:6" ht="12.75" customHeight="1">
      <c r="B1021" s="14"/>
      <c r="C1021" s="7"/>
      <c r="D1021" s="14"/>
      <c r="E1021" s="14"/>
      <c r="F1021" s="24"/>
    </row>
    <row r="1022" spans="2:6" ht="12.75" customHeight="1">
      <c r="B1022" s="14"/>
      <c r="C1022" s="7"/>
      <c r="D1022" s="14"/>
      <c r="E1022" s="14"/>
      <c r="F1022" s="24"/>
    </row>
    <row r="1023" spans="2:6" ht="12.75" customHeight="1">
      <c r="B1023" s="14"/>
      <c r="C1023" s="7"/>
      <c r="D1023" s="14"/>
      <c r="E1023" s="14"/>
      <c r="F1023" s="24"/>
    </row>
    <row r="1024" spans="2:6" ht="12.75" customHeight="1">
      <c r="B1024" s="14"/>
      <c r="C1024" s="7"/>
      <c r="D1024" s="14"/>
      <c r="E1024" s="14"/>
      <c r="F1024" s="24"/>
    </row>
    <row r="1025" spans="2:6" ht="12.75" customHeight="1">
      <c r="B1025" s="14"/>
      <c r="C1025" s="7"/>
      <c r="D1025" s="14"/>
      <c r="E1025" s="14"/>
      <c r="F1025" s="24"/>
    </row>
    <row r="1026" spans="2:6" ht="12.75" customHeight="1">
      <c r="B1026" s="14"/>
      <c r="C1026" s="7"/>
      <c r="D1026" s="14"/>
      <c r="E1026" s="14"/>
      <c r="F1026" s="24"/>
    </row>
    <row r="1027" spans="2:6" ht="12.75" customHeight="1">
      <c r="B1027" s="14"/>
      <c r="C1027" s="7"/>
      <c r="D1027" s="14"/>
      <c r="E1027" s="14"/>
      <c r="F1027" s="24"/>
    </row>
    <row r="1028" spans="2:6" ht="12.75" customHeight="1">
      <c r="B1028" s="14"/>
      <c r="C1028" s="7"/>
      <c r="D1028" s="14"/>
      <c r="E1028" s="14"/>
      <c r="F1028" s="24"/>
    </row>
    <row r="1029" spans="2:6" ht="12.75" customHeight="1">
      <c r="B1029" s="14"/>
      <c r="C1029" s="7"/>
      <c r="D1029" s="14"/>
      <c r="E1029" s="14"/>
      <c r="F1029" s="24"/>
    </row>
    <row r="1030" spans="2:6" ht="12.75" customHeight="1">
      <c r="B1030" s="14"/>
      <c r="C1030" s="7"/>
      <c r="D1030" s="14"/>
      <c r="E1030" s="14"/>
      <c r="F1030" s="24"/>
    </row>
    <row r="1031" spans="2:6" ht="12.75" customHeight="1">
      <c r="B1031" s="14"/>
      <c r="C1031" s="7"/>
      <c r="D1031" s="14"/>
      <c r="E1031" s="14"/>
      <c r="F1031" s="24"/>
    </row>
    <row r="1032" spans="2:6" ht="12.75" customHeight="1">
      <c r="B1032" s="14"/>
      <c r="C1032" s="7"/>
      <c r="D1032" s="14"/>
      <c r="E1032" s="14"/>
      <c r="F1032" s="24"/>
    </row>
    <row r="1033" spans="2:6" ht="12.75" customHeight="1">
      <c r="B1033" s="14"/>
      <c r="C1033" s="7"/>
      <c r="D1033" s="14"/>
      <c r="E1033" s="14"/>
      <c r="F1033" s="24"/>
    </row>
    <row r="1034" spans="2:6" ht="12.75" customHeight="1">
      <c r="B1034" s="14"/>
      <c r="C1034" s="7"/>
      <c r="D1034" s="14"/>
      <c r="E1034" s="14"/>
      <c r="F1034" s="24"/>
    </row>
    <row r="1035" spans="2:6" ht="12.75" customHeight="1">
      <c r="B1035" s="14"/>
      <c r="C1035" s="7"/>
      <c r="D1035" s="14"/>
      <c r="E1035" s="14"/>
      <c r="F1035" s="24"/>
    </row>
    <row r="1036" spans="2:6" ht="12.75" customHeight="1">
      <c r="B1036" s="14"/>
      <c r="C1036" s="7"/>
      <c r="D1036" s="14"/>
      <c r="E1036" s="14"/>
      <c r="F1036" s="24"/>
    </row>
    <row r="1037" spans="2:6" ht="12.75" customHeight="1">
      <c r="B1037" s="14"/>
      <c r="C1037" s="7"/>
      <c r="D1037" s="14"/>
      <c r="E1037" s="14"/>
      <c r="F1037" s="24"/>
    </row>
    <row r="1038" spans="2:6" ht="12.75" customHeight="1">
      <c r="B1038" s="14"/>
      <c r="C1038" s="7"/>
      <c r="D1038" s="14"/>
      <c r="E1038" s="14"/>
      <c r="F1038" s="24"/>
    </row>
    <row r="1039" spans="2:6" ht="12.75" customHeight="1">
      <c r="B1039" s="14"/>
      <c r="C1039" s="7"/>
      <c r="D1039" s="14"/>
      <c r="E1039" s="14"/>
      <c r="F1039" s="24"/>
    </row>
    <row r="1040" spans="2:6" ht="12.75" customHeight="1">
      <c r="B1040" s="14"/>
      <c r="C1040" s="7"/>
      <c r="D1040" s="14"/>
      <c r="E1040" s="14"/>
      <c r="F1040" s="24"/>
    </row>
    <row r="1041" spans="2:6" ht="12.75" customHeight="1">
      <c r="B1041" s="14"/>
      <c r="C1041" s="7"/>
      <c r="D1041" s="14"/>
      <c r="E1041" s="14"/>
      <c r="F1041" s="24"/>
    </row>
    <row r="1042" spans="2:6" ht="12.75" customHeight="1">
      <c r="B1042" s="14"/>
      <c r="C1042" s="7"/>
      <c r="D1042" s="14"/>
      <c r="E1042" s="14"/>
      <c r="F1042" s="24"/>
    </row>
    <row r="1043" spans="2:6" ht="12.75" customHeight="1">
      <c r="B1043" s="14"/>
      <c r="C1043" s="7"/>
      <c r="D1043" s="14"/>
      <c r="E1043" s="14"/>
      <c r="F1043" s="24"/>
    </row>
    <row r="1044" spans="2:6" ht="12.75" customHeight="1">
      <c r="B1044" s="14"/>
      <c r="C1044" s="7"/>
      <c r="D1044" s="14"/>
      <c r="E1044" s="14"/>
      <c r="F1044" s="24"/>
    </row>
    <row r="1045" spans="2:6" ht="12.75" customHeight="1">
      <c r="B1045" s="14"/>
      <c r="C1045" s="7"/>
      <c r="D1045" s="14"/>
      <c r="E1045" s="14"/>
      <c r="F1045" s="24"/>
    </row>
    <row r="1046" spans="2:6" ht="12.75" customHeight="1">
      <c r="B1046" s="14"/>
      <c r="C1046" s="7"/>
      <c r="D1046" s="14"/>
      <c r="E1046" s="14"/>
      <c r="F1046" s="24"/>
    </row>
    <row r="1047" spans="2:6" ht="12.75" customHeight="1">
      <c r="B1047" s="14"/>
      <c r="C1047" s="7"/>
      <c r="D1047" s="14"/>
      <c r="E1047" s="14"/>
      <c r="F1047" s="24"/>
    </row>
    <row r="1048" spans="2:6" ht="12.75" customHeight="1">
      <c r="B1048" s="14"/>
      <c r="C1048" s="7"/>
      <c r="D1048" s="14"/>
      <c r="E1048" s="14"/>
      <c r="F1048" s="24"/>
    </row>
    <row r="1049" spans="2:6" ht="12.75" customHeight="1">
      <c r="B1049" s="14"/>
      <c r="C1049" s="7"/>
      <c r="D1049" s="14"/>
      <c r="E1049" s="14"/>
      <c r="F1049" s="24"/>
    </row>
    <row r="1050" spans="2:6" ht="12.75" customHeight="1">
      <c r="B1050" s="14"/>
      <c r="C1050" s="7"/>
      <c r="D1050" s="14"/>
      <c r="E1050" s="14"/>
      <c r="F1050" s="24"/>
    </row>
    <row r="1051" spans="2:6" ht="12.75" customHeight="1">
      <c r="B1051" s="14"/>
      <c r="C1051" s="7"/>
      <c r="D1051" s="14"/>
      <c r="E1051" s="14"/>
      <c r="F1051" s="24"/>
    </row>
    <row r="1052" spans="2:6" ht="12.75" customHeight="1">
      <c r="B1052" s="14"/>
      <c r="C1052" s="7"/>
      <c r="D1052" s="14"/>
      <c r="E1052" s="14"/>
      <c r="F1052" s="24"/>
    </row>
    <row r="1053" spans="2:6" ht="12.75" customHeight="1">
      <c r="B1053" s="14"/>
      <c r="C1053" s="7"/>
      <c r="D1053" s="14"/>
      <c r="E1053" s="14"/>
      <c r="F1053" s="24"/>
    </row>
    <row r="1054" spans="2:6" ht="12.75" customHeight="1">
      <c r="B1054" s="14"/>
      <c r="C1054" s="7"/>
      <c r="D1054" s="14"/>
      <c r="E1054" s="14"/>
      <c r="F1054" s="24"/>
    </row>
    <row r="1055" spans="2:6" ht="12.75" customHeight="1">
      <c r="B1055" s="14"/>
      <c r="C1055" s="7"/>
      <c r="D1055" s="14"/>
      <c r="E1055" s="14"/>
      <c r="F1055" s="24"/>
    </row>
    <row r="1056" spans="2:6" ht="12.75" customHeight="1">
      <c r="B1056" s="14"/>
      <c r="C1056" s="7"/>
      <c r="D1056" s="14"/>
      <c r="E1056" s="14"/>
      <c r="F1056" s="24"/>
    </row>
    <row r="1057" spans="2:6" ht="12.75" customHeight="1">
      <c r="B1057" s="14"/>
      <c r="C1057" s="7"/>
      <c r="D1057" s="14"/>
      <c r="E1057" s="14"/>
      <c r="F1057" s="24"/>
    </row>
    <row r="1058" spans="2:6" ht="12.75" customHeight="1">
      <c r="B1058" s="14"/>
      <c r="C1058" s="7"/>
      <c r="D1058" s="14"/>
      <c r="E1058" s="14"/>
      <c r="F1058" s="24"/>
    </row>
    <row r="1059" spans="2:6" ht="12.75" customHeight="1">
      <c r="B1059" s="14"/>
      <c r="C1059" s="7"/>
      <c r="D1059" s="14"/>
      <c r="E1059" s="14"/>
      <c r="F1059" s="24"/>
    </row>
    <row r="1060" spans="2:6" ht="12.75" customHeight="1">
      <c r="B1060" s="14"/>
      <c r="C1060" s="7"/>
      <c r="D1060" s="14"/>
      <c r="E1060" s="14"/>
      <c r="F1060" s="24"/>
    </row>
    <row r="1061" spans="2:6" ht="12.75" customHeight="1">
      <c r="B1061" s="14"/>
      <c r="C1061" s="7"/>
      <c r="D1061" s="14"/>
      <c r="E1061" s="14"/>
      <c r="F1061" s="24"/>
    </row>
    <row r="1062" spans="2:6" ht="12.75" customHeight="1">
      <c r="B1062" s="14"/>
      <c r="C1062" s="7"/>
      <c r="D1062" s="14"/>
      <c r="E1062" s="14"/>
      <c r="F1062" s="24"/>
    </row>
    <row r="1063" spans="2:6" ht="12.75" customHeight="1">
      <c r="B1063" s="14"/>
      <c r="C1063" s="7"/>
      <c r="D1063" s="14"/>
      <c r="E1063" s="14"/>
      <c r="F1063" s="24"/>
    </row>
    <row r="1064" spans="2:6" ht="12.75" customHeight="1">
      <c r="B1064" s="14"/>
      <c r="C1064" s="7"/>
      <c r="D1064" s="14"/>
      <c r="E1064" s="14"/>
      <c r="F1064" s="24"/>
    </row>
    <row r="1065" spans="2:6" ht="12.75" customHeight="1">
      <c r="B1065" s="14"/>
      <c r="C1065" s="7"/>
      <c r="D1065" s="14"/>
      <c r="E1065" s="14"/>
      <c r="F1065" s="24"/>
    </row>
    <row r="1066" spans="2:6" ht="12.75" customHeight="1">
      <c r="B1066" s="14"/>
      <c r="C1066" s="7"/>
      <c r="D1066" s="14"/>
      <c r="E1066" s="14"/>
      <c r="F1066" s="24"/>
    </row>
    <row r="1067" spans="2:6" ht="12.75" customHeight="1">
      <c r="B1067" s="14"/>
      <c r="C1067" s="7"/>
      <c r="D1067" s="14"/>
      <c r="E1067" s="14"/>
      <c r="F1067" s="24"/>
    </row>
    <row r="1068" spans="2:6" ht="12.75" customHeight="1">
      <c r="B1068" s="14"/>
      <c r="C1068" s="7"/>
      <c r="D1068" s="14"/>
      <c r="E1068" s="14"/>
      <c r="F1068" s="24"/>
    </row>
    <row r="1069" spans="2:6" ht="12.75" customHeight="1">
      <c r="B1069" s="14"/>
      <c r="C1069" s="7"/>
      <c r="D1069" s="14"/>
      <c r="E1069" s="14"/>
      <c r="F1069" s="24"/>
    </row>
    <row r="1070" spans="2:6" ht="12.75" customHeight="1">
      <c r="B1070" s="14"/>
      <c r="C1070" s="7"/>
      <c r="D1070" s="14"/>
      <c r="E1070" s="14"/>
      <c r="F1070" s="24"/>
    </row>
    <row r="1071" spans="2:6" ht="12.75" customHeight="1">
      <c r="B1071" s="14"/>
      <c r="C1071" s="7"/>
      <c r="D1071" s="14"/>
      <c r="E1071" s="14"/>
      <c r="F1071" s="24"/>
    </row>
    <row r="1072" spans="2:6" ht="12.75" customHeight="1">
      <c r="B1072" s="14"/>
      <c r="C1072" s="7"/>
      <c r="D1072" s="14"/>
      <c r="E1072" s="14"/>
      <c r="F1072" s="24"/>
    </row>
    <row r="1073" spans="2:6" ht="12.75" customHeight="1">
      <c r="B1073" s="14"/>
      <c r="C1073" s="7"/>
      <c r="D1073" s="14"/>
      <c r="E1073" s="14"/>
      <c r="F1073" s="24"/>
    </row>
    <row r="1074" spans="2:6" ht="12.75" customHeight="1">
      <c r="B1074" s="14"/>
      <c r="C1074" s="7"/>
      <c r="D1074" s="14"/>
      <c r="E1074" s="14"/>
      <c r="F1074" s="24"/>
    </row>
    <row r="1075" spans="2:6" ht="12.75" customHeight="1">
      <c r="B1075" s="14"/>
      <c r="C1075" s="7"/>
      <c r="D1075" s="14"/>
      <c r="E1075" s="14"/>
      <c r="F1075" s="24"/>
    </row>
    <row r="1076" spans="2:6" ht="12.75" customHeight="1">
      <c r="B1076" s="14"/>
      <c r="C1076" s="7"/>
      <c r="D1076" s="14"/>
      <c r="E1076" s="14"/>
      <c r="F1076" s="24"/>
    </row>
    <row r="1077" spans="2:6" ht="12.75" customHeight="1">
      <c r="B1077" s="14"/>
      <c r="C1077" s="7"/>
      <c r="D1077" s="14"/>
      <c r="E1077" s="14"/>
      <c r="F1077" s="24"/>
    </row>
    <row r="1078" spans="2:6" ht="12.75" customHeight="1">
      <c r="B1078" s="14"/>
      <c r="C1078" s="7"/>
      <c r="D1078" s="14"/>
      <c r="E1078" s="14"/>
      <c r="F1078" s="24"/>
    </row>
    <row r="1079" spans="2:6" ht="12.75" customHeight="1">
      <c r="B1079" s="14"/>
      <c r="C1079" s="7"/>
      <c r="D1079" s="14"/>
      <c r="E1079" s="14"/>
      <c r="F1079" s="24"/>
    </row>
    <row r="1080" spans="2:6" ht="12.75" customHeight="1">
      <c r="B1080" s="14"/>
      <c r="C1080" s="7"/>
      <c r="D1080" s="14"/>
      <c r="E1080" s="14"/>
      <c r="F1080" s="24"/>
    </row>
    <row r="1081" spans="2:6" ht="12.75" customHeight="1">
      <c r="B1081" s="14"/>
      <c r="C1081" s="7"/>
      <c r="D1081" s="14"/>
      <c r="E1081" s="14"/>
      <c r="F1081" s="24"/>
    </row>
    <row r="1082" spans="2:6" ht="12.75" customHeight="1">
      <c r="B1082" s="14"/>
      <c r="C1082" s="7"/>
      <c r="D1082" s="14"/>
      <c r="E1082" s="14"/>
      <c r="F1082" s="24"/>
    </row>
    <row r="1083" spans="2:6" ht="12.75" customHeight="1">
      <c r="B1083" s="14"/>
      <c r="C1083" s="7"/>
      <c r="D1083" s="14"/>
      <c r="E1083" s="14"/>
      <c r="F1083" s="24"/>
    </row>
    <row r="1084" spans="2:6" ht="12.75" customHeight="1">
      <c r="B1084" s="14"/>
      <c r="C1084" s="7"/>
      <c r="D1084" s="14"/>
      <c r="E1084" s="14"/>
      <c r="F1084" s="24"/>
    </row>
    <row r="1085" spans="2:6" ht="12.75" customHeight="1">
      <c r="B1085" s="14"/>
      <c r="C1085" s="7"/>
      <c r="D1085" s="14"/>
      <c r="E1085" s="14"/>
      <c r="F1085" s="24"/>
    </row>
    <row r="1086" spans="2:6" ht="12.75" customHeight="1">
      <c r="B1086" s="14"/>
      <c r="C1086" s="7"/>
      <c r="D1086" s="14"/>
      <c r="E1086" s="14"/>
      <c r="F1086" s="24"/>
    </row>
    <row r="1087" spans="2:6" ht="12.75" customHeight="1">
      <c r="B1087" s="14"/>
      <c r="C1087" s="7"/>
      <c r="D1087" s="14"/>
      <c r="E1087" s="14"/>
      <c r="F1087" s="24"/>
    </row>
    <row r="1088" spans="2:6" ht="12.75" customHeight="1">
      <c r="B1088" s="14"/>
      <c r="C1088" s="7"/>
      <c r="D1088" s="14"/>
      <c r="E1088" s="14"/>
      <c r="F1088" s="24"/>
    </row>
    <row r="1089" spans="2:6" ht="12.75" customHeight="1">
      <c r="B1089" s="14"/>
      <c r="C1089" s="7"/>
      <c r="D1089" s="14"/>
      <c r="E1089" s="14"/>
      <c r="F1089" s="24"/>
    </row>
    <row r="1090" spans="2:6" ht="12.75" customHeight="1">
      <c r="B1090" s="14"/>
      <c r="C1090" s="7"/>
      <c r="D1090" s="14"/>
      <c r="E1090" s="14"/>
      <c r="F1090" s="24"/>
    </row>
    <row r="1091" spans="2:6" ht="12.75" customHeight="1">
      <c r="B1091" s="14"/>
      <c r="C1091" s="7"/>
      <c r="D1091" s="14"/>
      <c r="E1091" s="14"/>
      <c r="F1091" s="24"/>
    </row>
    <row r="1092" spans="2:6" ht="12.75" customHeight="1">
      <c r="B1092" s="14"/>
      <c r="C1092" s="7"/>
      <c r="D1092" s="14"/>
      <c r="E1092" s="14"/>
      <c r="F1092" s="24"/>
    </row>
    <row r="1093" spans="2:6" ht="12.75" customHeight="1">
      <c r="B1093" s="14"/>
      <c r="C1093" s="7"/>
      <c r="D1093" s="14"/>
      <c r="E1093" s="14"/>
      <c r="F1093" s="24"/>
    </row>
    <row r="1094" spans="2:6" ht="12.75" customHeight="1">
      <c r="B1094" s="14"/>
      <c r="C1094" s="7"/>
      <c r="D1094" s="14"/>
      <c r="E1094" s="14"/>
      <c r="F1094" s="24"/>
    </row>
    <row r="1095" spans="2:6" ht="12.75" customHeight="1">
      <c r="B1095" s="14"/>
      <c r="C1095" s="7"/>
      <c r="D1095" s="14"/>
      <c r="E1095" s="14"/>
      <c r="F1095" s="24"/>
    </row>
    <row r="1096" spans="2:6" ht="12.75" customHeight="1">
      <c r="B1096" s="14"/>
      <c r="C1096" s="7"/>
      <c r="D1096" s="14"/>
      <c r="E1096" s="14"/>
      <c r="F1096" s="24"/>
    </row>
    <row r="1097" spans="2:6" ht="12.75" customHeight="1">
      <c r="B1097" s="14"/>
      <c r="C1097" s="7"/>
      <c r="D1097" s="14"/>
      <c r="E1097" s="14"/>
      <c r="F1097" s="24"/>
    </row>
    <row r="1098" spans="2:6" ht="12.75" customHeight="1">
      <c r="B1098" s="14"/>
      <c r="C1098" s="7"/>
      <c r="D1098" s="14"/>
      <c r="E1098" s="14"/>
      <c r="F1098" s="24"/>
    </row>
    <row r="1099" spans="2:6" ht="12.75" customHeight="1">
      <c r="B1099" s="14"/>
      <c r="C1099" s="7"/>
      <c r="D1099" s="14"/>
      <c r="E1099" s="14"/>
      <c r="F1099" s="24"/>
    </row>
    <row r="1100" spans="2:6" ht="12.75" customHeight="1">
      <c r="B1100" s="14"/>
      <c r="C1100" s="7"/>
      <c r="D1100" s="14"/>
      <c r="E1100" s="14"/>
      <c r="F1100" s="24"/>
    </row>
    <row r="1101" spans="2:6" ht="12.75" customHeight="1">
      <c r="B1101" s="14"/>
      <c r="C1101" s="7"/>
      <c r="D1101" s="14"/>
      <c r="E1101" s="14"/>
      <c r="F1101" s="24"/>
    </row>
    <row r="1102" spans="2:6" ht="12.75" customHeight="1">
      <c r="B1102" s="14"/>
      <c r="C1102" s="7"/>
      <c r="D1102" s="14"/>
      <c r="E1102" s="14"/>
      <c r="F1102" s="24"/>
    </row>
    <row r="1103" spans="2:6" ht="12.75" customHeight="1">
      <c r="B1103" s="14"/>
      <c r="C1103" s="7"/>
      <c r="D1103" s="14"/>
      <c r="E1103" s="14"/>
      <c r="F1103" s="24"/>
    </row>
    <row r="1104" spans="2:6" ht="12.75" customHeight="1">
      <c r="B1104" s="14"/>
      <c r="C1104" s="7"/>
      <c r="D1104" s="14"/>
      <c r="E1104" s="14"/>
      <c r="F1104" s="24"/>
    </row>
    <row r="1105" spans="2:6" ht="12.75" customHeight="1">
      <c r="B1105" s="14"/>
      <c r="C1105" s="7"/>
      <c r="D1105" s="14"/>
      <c r="E1105" s="14"/>
      <c r="F1105" s="24"/>
    </row>
    <row r="1106" spans="2:6" ht="12.75" customHeight="1">
      <c r="B1106" s="14"/>
      <c r="C1106" s="7"/>
      <c r="D1106" s="14"/>
      <c r="E1106" s="14"/>
      <c r="F1106" s="24"/>
    </row>
    <row r="1107" spans="2:6" ht="12.75" customHeight="1">
      <c r="B1107" s="14"/>
      <c r="C1107" s="7"/>
      <c r="D1107" s="14"/>
      <c r="E1107" s="14"/>
      <c r="F1107" s="24"/>
    </row>
    <row r="1108" spans="2:6" ht="12.75" customHeight="1">
      <c r="B1108" s="14"/>
      <c r="C1108" s="7"/>
      <c r="D1108" s="14"/>
      <c r="E1108" s="14"/>
      <c r="F1108" s="24"/>
    </row>
    <row r="1109" spans="2:6" ht="12.75" customHeight="1">
      <c r="B1109" s="14"/>
      <c r="C1109" s="7"/>
      <c r="D1109" s="14"/>
      <c r="E1109" s="14"/>
      <c r="F1109" s="24"/>
    </row>
    <row r="1110" spans="2:6" ht="12.75" customHeight="1">
      <c r="B1110" s="14"/>
      <c r="C1110" s="7"/>
      <c r="D1110" s="14"/>
      <c r="E1110" s="14"/>
      <c r="F1110" s="24"/>
    </row>
    <row r="1111" spans="2:6" ht="12.75" customHeight="1">
      <c r="B1111" s="14"/>
      <c r="C1111" s="7"/>
      <c r="D1111" s="14"/>
      <c r="E1111" s="14"/>
      <c r="F1111" s="24"/>
    </row>
    <row r="1112" spans="2:6" ht="12.75" customHeight="1">
      <c r="B1112" s="14"/>
      <c r="C1112" s="7"/>
      <c r="D1112" s="14"/>
      <c r="E1112" s="14"/>
      <c r="F1112" s="24"/>
    </row>
    <row r="1113" spans="2:6" ht="12.75" customHeight="1">
      <c r="B1113" s="14"/>
      <c r="C1113" s="7"/>
      <c r="D1113" s="14"/>
      <c r="E1113" s="14"/>
      <c r="F1113" s="24"/>
    </row>
    <row r="1114" spans="2:6" ht="12.75" customHeight="1">
      <c r="B1114" s="14"/>
      <c r="C1114" s="7"/>
      <c r="D1114" s="14"/>
      <c r="E1114" s="14"/>
      <c r="F1114" s="24"/>
    </row>
    <row r="1115" spans="2:6" ht="12.75" customHeight="1">
      <c r="B1115" s="14"/>
      <c r="C1115" s="7"/>
      <c r="D1115" s="14"/>
      <c r="E1115" s="14"/>
      <c r="F1115" s="24"/>
    </row>
    <row r="1116" spans="2:6" ht="12.75" customHeight="1">
      <c r="B1116" s="14"/>
      <c r="C1116" s="7"/>
      <c r="D1116" s="14"/>
      <c r="E1116" s="14"/>
      <c r="F1116" s="24"/>
    </row>
    <row r="1117" spans="2:6" ht="12.75" customHeight="1">
      <c r="B1117" s="14"/>
      <c r="C1117" s="7"/>
      <c r="D1117" s="14"/>
      <c r="E1117" s="14"/>
      <c r="F1117" s="24"/>
    </row>
    <row r="1118" spans="2:6" ht="12.75" customHeight="1">
      <c r="B1118" s="14"/>
      <c r="C1118" s="7"/>
      <c r="D1118" s="14"/>
      <c r="E1118" s="14"/>
      <c r="F1118" s="24"/>
    </row>
    <row r="1119" spans="2:6" ht="12.75" customHeight="1">
      <c r="B1119" s="14"/>
      <c r="C1119" s="7"/>
      <c r="D1119" s="14"/>
      <c r="E1119" s="14"/>
      <c r="F1119" s="24"/>
    </row>
    <row r="1120" spans="2:6" ht="12.75" customHeight="1">
      <c r="B1120" s="14"/>
      <c r="C1120" s="7"/>
      <c r="D1120" s="14"/>
      <c r="E1120" s="14"/>
      <c r="F1120" s="24"/>
    </row>
    <row r="1121" spans="2:6" ht="12.75" customHeight="1">
      <c r="B1121" s="14"/>
      <c r="C1121" s="7"/>
      <c r="D1121" s="14"/>
      <c r="E1121" s="14"/>
      <c r="F1121" s="24"/>
    </row>
    <row r="1122" spans="2:6" ht="12.75" customHeight="1">
      <c r="B1122" s="14"/>
      <c r="C1122" s="7"/>
      <c r="D1122" s="14"/>
      <c r="E1122" s="14"/>
      <c r="F1122" s="24"/>
    </row>
    <row r="1123" spans="2:6" ht="12.75" customHeight="1">
      <c r="B1123" s="14"/>
      <c r="C1123" s="7"/>
      <c r="D1123" s="14"/>
      <c r="E1123" s="14"/>
      <c r="F1123" s="24"/>
    </row>
    <row r="1124" spans="2:6" ht="12.75" customHeight="1">
      <c r="B1124" s="14"/>
      <c r="C1124" s="7"/>
      <c r="D1124" s="14"/>
      <c r="E1124" s="14"/>
      <c r="F1124" s="24"/>
    </row>
    <row r="1125" spans="2:6" ht="12.75" customHeight="1">
      <c r="B1125" s="14"/>
      <c r="C1125" s="7"/>
      <c r="D1125" s="14"/>
      <c r="E1125" s="14"/>
      <c r="F1125" s="24"/>
    </row>
    <row r="1126" spans="2:6" ht="12.75" customHeight="1">
      <c r="B1126" s="14"/>
      <c r="C1126" s="7"/>
      <c r="D1126" s="14"/>
      <c r="E1126" s="14"/>
      <c r="F1126" s="24"/>
    </row>
    <row r="1127" spans="2:6" ht="12.75" customHeight="1">
      <c r="B1127" s="14"/>
      <c r="C1127" s="7"/>
      <c r="D1127" s="14"/>
      <c r="E1127" s="14"/>
      <c r="F1127" s="24"/>
    </row>
    <row r="1128" spans="2:6" ht="12.75" customHeight="1">
      <c r="B1128" s="14"/>
      <c r="C1128" s="7"/>
      <c r="D1128" s="14"/>
      <c r="E1128" s="14"/>
      <c r="F1128" s="24"/>
    </row>
    <row r="1129" spans="2:6" ht="12.75" customHeight="1">
      <c r="B1129" s="14"/>
      <c r="C1129" s="7"/>
      <c r="D1129" s="14"/>
      <c r="E1129" s="14"/>
      <c r="F1129" s="24"/>
    </row>
    <row r="1130" spans="2:6" ht="12.75" customHeight="1">
      <c r="B1130" s="14"/>
      <c r="C1130" s="7"/>
      <c r="D1130" s="14"/>
      <c r="E1130" s="14"/>
      <c r="F1130" s="24"/>
    </row>
    <row r="1131" spans="2:6" ht="12.75" customHeight="1">
      <c r="B1131" s="14"/>
      <c r="C1131" s="7"/>
      <c r="D1131" s="14"/>
      <c r="E1131" s="14"/>
      <c r="F1131" s="24"/>
    </row>
    <row r="1132" spans="2:6" ht="12.75" customHeight="1">
      <c r="B1132" s="14"/>
      <c r="C1132" s="7"/>
      <c r="D1132" s="14"/>
      <c r="E1132" s="14"/>
      <c r="F1132" s="24"/>
    </row>
    <row r="1133" spans="2:6" ht="12.75" customHeight="1">
      <c r="B1133" s="14"/>
      <c r="C1133" s="7"/>
      <c r="D1133" s="14"/>
      <c r="E1133" s="14"/>
      <c r="F1133" s="24"/>
    </row>
    <row r="1134" spans="2:6" ht="12.75" customHeight="1">
      <c r="B1134" s="14"/>
      <c r="C1134" s="7"/>
      <c r="D1134" s="14"/>
      <c r="E1134" s="14"/>
      <c r="F1134" s="24"/>
    </row>
    <row r="1135" spans="2:6" ht="12.75" customHeight="1">
      <c r="B1135" s="14"/>
      <c r="C1135" s="7"/>
      <c r="D1135" s="14"/>
      <c r="E1135" s="14"/>
      <c r="F1135" s="24"/>
    </row>
    <row r="1136" spans="2:6" ht="12.75" customHeight="1">
      <c r="B1136" s="14"/>
      <c r="C1136" s="7"/>
      <c r="D1136" s="14"/>
      <c r="E1136" s="14"/>
      <c r="F1136" s="24"/>
    </row>
    <row r="1137" spans="2:6" ht="12.75" customHeight="1">
      <c r="B1137" s="14"/>
      <c r="C1137" s="7"/>
      <c r="D1137" s="14"/>
      <c r="E1137" s="14"/>
      <c r="F1137" s="24"/>
    </row>
    <row r="1138" spans="2:6" ht="12.75" customHeight="1">
      <c r="B1138" s="14"/>
      <c r="C1138" s="7"/>
      <c r="D1138" s="14"/>
      <c r="E1138" s="14"/>
      <c r="F1138" s="24"/>
    </row>
    <row r="1139" spans="2:6" ht="12.75" customHeight="1">
      <c r="B1139" s="14"/>
      <c r="C1139" s="7"/>
      <c r="D1139" s="14"/>
      <c r="E1139" s="14"/>
      <c r="F1139" s="24"/>
    </row>
    <row r="1140" spans="2:6" ht="12.75" customHeight="1">
      <c r="B1140" s="14"/>
      <c r="C1140" s="7"/>
      <c r="D1140" s="14"/>
      <c r="E1140" s="14"/>
      <c r="F1140" s="24"/>
    </row>
    <row r="1141" spans="2:6" ht="12.75" customHeight="1">
      <c r="B1141" s="14"/>
      <c r="C1141" s="7"/>
      <c r="D1141" s="14"/>
      <c r="E1141" s="14"/>
      <c r="F1141" s="24"/>
    </row>
    <row r="1142" spans="2:6" ht="12.75" customHeight="1">
      <c r="B1142" s="14"/>
      <c r="C1142" s="7"/>
      <c r="D1142" s="14"/>
      <c r="E1142" s="14"/>
      <c r="F1142" s="24"/>
    </row>
    <row r="1143" spans="2:6" ht="12.75" customHeight="1">
      <c r="B1143" s="14"/>
      <c r="C1143" s="7"/>
      <c r="D1143" s="14"/>
      <c r="E1143" s="14"/>
      <c r="F1143" s="24"/>
    </row>
    <row r="1144" spans="2:6" ht="12.75" customHeight="1">
      <c r="B1144" s="14"/>
      <c r="C1144" s="7"/>
      <c r="D1144" s="14"/>
      <c r="E1144" s="14"/>
      <c r="F1144" s="24"/>
    </row>
    <row r="1145" spans="2:6" ht="12.75" customHeight="1">
      <c r="B1145" s="14"/>
      <c r="C1145" s="7"/>
      <c r="D1145" s="14"/>
      <c r="E1145" s="14"/>
      <c r="F1145" s="24"/>
    </row>
    <row r="1146" spans="2:6" ht="12.75" customHeight="1">
      <c r="B1146" s="14"/>
      <c r="C1146" s="7"/>
      <c r="D1146" s="14"/>
      <c r="E1146" s="14"/>
      <c r="F1146" s="24"/>
    </row>
    <row r="1147" spans="2:6" ht="12.75" customHeight="1">
      <c r="B1147" s="14"/>
      <c r="C1147" s="7"/>
      <c r="D1147" s="14"/>
      <c r="E1147" s="14"/>
      <c r="F1147" s="24"/>
    </row>
    <row r="1148" spans="2:6" ht="12.75" customHeight="1">
      <c r="B1148" s="14"/>
      <c r="C1148" s="7"/>
      <c r="D1148" s="14"/>
      <c r="E1148" s="14"/>
      <c r="F1148" s="24"/>
    </row>
    <row r="1149" spans="2:6" ht="12.75" customHeight="1">
      <c r="B1149" s="14"/>
      <c r="C1149" s="7"/>
      <c r="D1149" s="14"/>
      <c r="E1149" s="14"/>
      <c r="F1149" s="24"/>
    </row>
    <row r="1150" spans="2:6" ht="12.75" customHeight="1">
      <c r="B1150" s="14"/>
      <c r="C1150" s="7"/>
      <c r="D1150" s="14"/>
      <c r="E1150" s="14"/>
      <c r="F1150" s="24"/>
    </row>
    <row r="1151" spans="2:6" ht="12.75" customHeight="1">
      <c r="B1151" s="14"/>
      <c r="C1151" s="7"/>
      <c r="D1151" s="14"/>
      <c r="E1151" s="14"/>
      <c r="F1151" s="24"/>
    </row>
    <row r="1152" spans="2:6" ht="12.75" customHeight="1">
      <c r="B1152" s="14"/>
      <c r="C1152" s="7"/>
      <c r="D1152" s="14"/>
      <c r="E1152" s="14"/>
      <c r="F1152" s="24"/>
    </row>
    <row r="1153" spans="2:6" ht="12.75" customHeight="1">
      <c r="B1153" s="14"/>
      <c r="C1153" s="7"/>
      <c r="D1153" s="14"/>
      <c r="E1153" s="14"/>
      <c r="F1153" s="24"/>
    </row>
    <row r="1154" spans="2:6" ht="12.75" customHeight="1">
      <c r="B1154" s="14"/>
      <c r="C1154" s="7"/>
      <c r="D1154" s="14"/>
      <c r="E1154" s="14"/>
      <c r="F1154" s="24"/>
    </row>
    <row r="1155" spans="2:6" ht="12.75" customHeight="1">
      <c r="B1155" s="14"/>
      <c r="C1155" s="7"/>
      <c r="D1155" s="14"/>
      <c r="E1155" s="14"/>
      <c r="F1155" s="24"/>
    </row>
    <row r="1156" spans="2:6" ht="12.75" customHeight="1">
      <c r="B1156" s="14"/>
      <c r="C1156" s="7"/>
      <c r="D1156" s="14"/>
      <c r="E1156" s="14"/>
      <c r="F1156" s="24"/>
    </row>
    <row r="1157" spans="2:6" ht="12.75" customHeight="1">
      <c r="B1157" s="14"/>
      <c r="C1157" s="7"/>
      <c r="D1157" s="14"/>
      <c r="E1157" s="14"/>
      <c r="F1157" s="24"/>
    </row>
    <row r="1158" spans="2:6" ht="12.75" customHeight="1">
      <c r="B1158" s="14"/>
      <c r="C1158" s="7"/>
      <c r="D1158" s="14"/>
      <c r="E1158" s="14"/>
      <c r="F1158" s="24"/>
    </row>
    <row r="1159" spans="2:6" ht="12.75" customHeight="1">
      <c r="B1159" s="14"/>
      <c r="C1159" s="7"/>
      <c r="D1159" s="14"/>
      <c r="E1159" s="14"/>
      <c r="F1159" s="24"/>
    </row>
    <row r="1160" spans="2:6" ht="12.75" customHeight="1">
      <c r="B1160" s="14"/>
      <c r="C1160" s="7"/>
      <c r="D1160" s="14"/>
      <c r="E1160" s="14"/>
      <c r="F1160" s="24"/>
    </row>
    <row r="1161" spans="2:6" ht="12.75" customHeight="1">
      <c r="B1161" s="14"/>
      <c r="C1161" s="7"/>
      <c r="D1161" s="14"/>
      <c r="E1161" s="14"/>
      <c r="F1161" s="24"/>
    </row>
    <row r="1162" spans="2:6" ht="12.75" customHeight="1">
      <c r="B1162" s="14"/>
      <c r="C1162" s="7"/>
      <c r="D1162" s="14"/>
      <c r="E1162" s="14"/>
      <c r="F1162" s="24"/>
    </row>
    <row r="1163" spans="2:6" ht="12.75" customHeight="1">
      <c r="B1163" s="14"/>
      <c r="C1163" s="7"/>
      <c r="D1163" s="14"/>
      <c r="E1163" s="14"/>
      <c r="F1163" s="24"/>
    </row>
    <row r="1164" spans="2:6" ht="12.75" customHeight="1">
      <c r="B1164" s="14"/>
      <c r="C1164" s="7"/>
      <c r="D1164" s="14"/>
      <c r="E1164" s="14"/>
      <c r="F1164" s="24"/>
    </row>
    <row r="1165" spans="2:6" ht="12.75" customHeight="1">
      <c r="B1165" s="14"/>
      <c r="C1165" s="7"/>
      <c r="D1165" s="14"/>
      <c r="E1165" s="14"/>
      <c r="F1165" s="24"/>
    </row>
    <row r="1166" spans="2:6" ht="12.75" customHeight="1">
      <c r="B1166" s="14"/>
      <c r="C1166" s="7"/>
      <c r="D1166" s="14"/>
      <c r="E1166" s="14"/>
      <c r="F1166" s="24"/>
    </row>
    <row r="1167" spans="2:6" ht="12.75" customHeight="1">
      <c r="B1167" s="14"/>
      <c r="C1167" s="7"/>
      <c r="D1167" s="14"/>
      <c r="E1167" s="14"/>
      <c r="F1167" s="24"/>
    </row>
    <row r="1168" spans="2:6" ht="12.75" customHeight="1">
      <c r="B1168" s="14"/>
      <c r="C1168" s="7"/>
      <c r="D1168" s="14"/>
      <c r="E1168" s="14"/>
      <c r="F1168" s="24"/>
    </row>
    <row r="1169" spans="2:6" ht="12.75" customHeight="1">
      <c r="B1169" s="14"/>
      <c r="C1169" s="7"/>
      <c r="D1169" s="14"/>
      <c r="E1169" s="14"/>
      <c r="F1169" s="24"/>
    </row>
    <row r="1170" spans="2:6" ht="12.75" customHeight="1">
      <c r="B1170" s="14"/>
      <c r="C1170" s="7"/>
      <c r="D1170" s="14"/>
      <c r="E1170" s="14"/>
      <c r="F1170" s="24"/>
    </row>
    <row r="1171" spans="2:6" ht="12.75" customHeight="1">
      <c r="B1171" s="14"/>
      <c r="C1171" s="7"/>
      <c r="D1171" s="14"/>
      <c r="E1171" s="14"/>
      <c r="F1171" s="24"/>
    </row>
    <row r="1172" spans="2:6" ht="12.75" customHeight="1">
      <c r="B1172" s="14"/>
      <c r="C1172" s="7"/>
      <c r="D1172" s="14"/>
      <c r="E1172" s="14"/>
      <c r="F1172" s="24"/>
    </row>
    <row r="1173" spans="2:6" ht="12.75" customHeight="1">
      <c r="B1173" s="14"/>
      <c r="C1173" s="7"/>
      <c r="D1173" s="14"/>
      <c r="E1173" s="14"/>
      <c r="F1173" s="24"/>
    </row>
    <row r="1174" spans="2:6" ht="12.75" customHeight="1">
      <c r="B1174" s="14"/>
      <c r="C1174" s="7"/>
      <c r="D1174" s="14"/>
      <c r="E1174" s="14"/>
      <c r="F1174" s="24"/>
    </row>
    <row r="1175" spans="2:6" ht="12.75" customHeight="1">
      <c r="B1175" s="14"/>
      <c r="C1175" s="7"/>
      <c r="D1175" s="14"/>
      <c r="E1175" s="14"/>
      <c r="F1175" s="24"/>
    </row>
    <row r="1176" spans="2:6" ht="12.75" customHeight="1">
      <c r="B1176" s="14"/>
      <c r="C1176" s="7"/>
      <c r="D1176" s="14"/>
      <c r="E1176" s="14"/>
      <c r="F1176" s="24"/>
    </row>
    <row r="1177" spans="2:6" ht="12.75" customHeight="1">
      <c r="B1177" s="14"/>
      <c r="C1177" s="7"/>
      <c r="D1177" s="14"/>
      <c r="E1177" s="14"/>
      <c r="F1177" s="24"/>
    </row>
    <row r="1178" spans="2:6" ht="12.75" customHeight="1">
      <c r="B1178" s="14"/>
      <c r="C1178" s="7"/>
      <c r="D1178" s="14"/>
      <c r="E1178" s="14"/>
      <c r="F1178" s="24"/>
    </row>
    <row r="1179" spans="2:6" ht="12.75" customHeight="1">
      <c r="B1179" s="14"/>
      <c r="C1179" s="7"/>
      <c r="D1179" s="14"/>
      <c r="E1179" s="14"/>
      <c r="F1179" s="24"/>
    </row>
    <row r="1180" spans="2:6" ht="12.75" customHeight="1">
      <c r="B1180" s="14"/>
      <c r="C1180" s="7"/>
      <c r="D1180" s="14"/>
      <c r="E1180" s="14"/>
      <c r="F1180" s="24"/>
    </row>
    <row r="1181" spans="2:6" ht="12.75" customHeight="1">
      <c r="B1181" s="14"/>
      <c r="C1181" s="7"/>
      <c r="D1181" s="14"/>
      <c r="E1181" s="14"/>
      <c r="F1181" s="24"/>
    </row>
    <row r="1182" spans="2:6" ht="12.75" customHeight="1">
      <c r="B1182" s="14"/>
      <c r="C1182" s="7"/>
      <c r="D1182" s="14"/>
      <c r="E1182" s="14"/>
      <c r="F1182" s="24"/>
    </row>
    <row r="1183" spans="2:6" ht="12.75" customHeight="1">
      <c r="B1183" s="14"/>
      <c r="C1183" s="7"/>
      <c r="D1183" s="14"/>
      <c r="E1183" s="14"/>
      <c r="F1183" s="24"/>
    </row>
    <row r="1184" spans="2:6" ht="12.75" customHeight="1">
      <c r="B1184" s="14"/>
      <c r="C1184" s="7"/>
      <c r="D1184" s="14"/>
      <c r="E1184" s="14"/>
      <c r="F1184" s="24"/>
    </row>
    <row r="1185" spans="2:6" ht="12.75" customHeight="1">
      <c r="B1185" s="14"/>
      <c r="C1185" s="7"/>
      <c r="D1185" s="14"/>
      <c r="E1185" s="14"/>
      <c r="F1185" s="24"/>
    </row>
    <row r="1186" spans="2:6" ht="12.75" customHeight="1">
      <c r="B1186" s="14"/>
      <c r="C1186" s="7"/>
      <c r="D1186" s="14"/>
      <c r="E1186" s="14"/>
      <c r="F1186" s="24"/>
    </row>
    <row r="1187" spans="2:6" ht="12.75" customHeight="1">
      <c r="B1187" s="14"/>
      <c r="C1187" s="7"/>
      <c r="D1187" s="14"/>
      <c r="E1187" s="14"/>
      <c r="F1187" s="24"/>
    </row>
    <row r="1188" spans="2:6" ht="12.75" customHeight="1">
      <c r="B1188" s="14"/>
      <c r="C1188" s="7"/>
      <c r="D1188" s="14"/>
      <c r="E1188" s="14"/>
      <c r="F1188" s="24"/>
    </row>
    <row r="1189" spans="2:6" ht="12.75" customHeight="1">
      <c r="B1189" s="14"/>
      <c r="C1189" s="7"/>
      <c r="D1189" s="14"/>
      <c r="E1189" s="14"/>
      <c r="F1189" s="24"/>
    </row>
    <row r="1190" spans="2:6" ht="12.75" customHeight="1">
      <c r="B1190" s="14"/>
      <c r="C1190" s="7"/>
      <c r="D1190" s="14"/>
      <c r="E1190" s="14"/>
      <c r="F1190" s="24"/>
    </row>
    <row r="1191" spans="2:6" ht="12.75" customHeight="1">
      <c r="B1191" s="14"/>
      <c r="C1191" s="7"/>
      <c r="D1191" s="14"/>
      <c r="E1191" s="14"/>
      <c r="F1191" s="24"/>
    </row>
    <row r="1192" spans="2:6" ht="12.75" customHeight="1">
      <c r="B1192" s="14"/>
      <c r="C1192" s="7"/>
      <c r="D1192" s="14"/>
      <c r="E1192" s="14"/>
      <c r="F1192" s="24"/>
    </row>
    <row r="1193" spans="2:6" ht="12.75" customHeight="1">
      <c r="B1193" s="14"/>
      <c r="C1193" s="7"/>
      <c r="D1193" s="14"/>
      <c r="E1193" s="14"/>
      <c r="F1193" s="24"/>
    </row>
    <row r="1194" spans="2:6" ht="12.75" customHeight="1">
      <c r="B1194" s="14"/>
      <c r="C1194" s="7"/>
      <c r="D1194" s="14"/>
      <c r="E1194" s="14"/>
      <c r="F1194" s="24"/>
    </row>
    <row r="1195" spans="2:6" ht="12.75" customHeight="1">
      <c r="B1195" s="14"/>
      <c r="C1195" s="7"/>
      <c r="D1195" s="14"/>
      <c r="E1195" s="14"/>
      <c r="F1195" s="24"/>
    </row>
    <row r="1196" spans="2:6" ht="12.75" customHeight="1">
      <c r="B1196" s="14"/>
      <c r="C1196" s="7"/>
      <c r="D1196" s="14"/>
      <c r="E1196" s="14"/>
      <c r="F1196" s="24"/>
    </row>
    <row r="1197" spans="2:6" ht="12.75" customHeight="1">
      <c r="B1197" s="14"/>
      <c r="C1197" s="7"/>
      <c r="D1197" s="14"/>
      <c r="E1197" s="14"/>
      <c r="F1197" s="24"/>
    </row>
    <row r="1198" spans="2:6" ht="12.75" customHeight="1">
      <c r="B1198" s="14"/>
      <c r="C1198" s="7"/>
      <c r="D1198" s="14"/>
      <c r="E1198" s="14"/>
      <c r="F1198" s="24"/>
    </row>
    <row r="1199" spans="2:6" ht="12.75" customHeight="1">
      <c r="B1199" s="14"/>
      <c r="C1199" s="7"/>
      <c r="D1199" s="14"/>
      <c r="E1199" s="14"/>
      <c r="F1199" s="24"/>
    </row>
    <row r="1200" spans="2:6" ht="12.75" customHeight="1">
      <c r="B1200" s="14"/>
      <c r="C1200" s="7"/>
      <c r="D1200" s="14"/>
      <c r="E1200" s="14"/>
      <c r="F1200" s="24"/>
    </row>
    <row r="1201" spans="2:6" ht="12.75" customHeight="1">
      <c r="B1201" s="14"/>
      <c r="C1201" s="7"/>
      <c r="D1201" s="14"/>
      <c r="E1201" s="14"/>
      <c r="F1201" s="24"/>
    </row>
    <row r="1202" spans="2:6" ht="12.75" customHeight="1">
      <c r="B1202" s="14"/>
      <c r="C1202" s="7"/>
      <c r="D1202" s="14"/>
      <c r="E1202" s="14"/>
      <c r="F1202" s="24"/>
    </row>
    <row r="1203" spans="2:6" ht="12.75" customHeight="1">
      <c r="B1203" s="14"/>
      <c r="C1203" s="7"/>
      <c r="D1203" s="14"/>
      <c r="E1203" s="14"/>
      <c r="F1203" s="24"/>
    </row>
    <row r="1204" spans="2:6" ht="12.75" customHeight="1">
      <c r="B1204" s="14"/>
      <c r="C1204" s="7"/>
      <c r="D1204" s="14"/>
      <c r="E1204" s="14"/>
      <c r="F1204" s="24"/>
    </row>
    <row r="1205" spans="2:6" ht="12.75" customHeight="1">
      <c r="B1205" s="14"/>
      <c r="C1205" s="7"/>
      <c r="D1205" s="14"/>
      <c r="E1205" s="14"/>
      <c r="F1205" s="24"/>
    </row>
    <row r="1206" spans="2:6" ht="12.75" customHeight="1">
      <c r="B1206" s="14"/>
      <c r="C1206" s="7"/>
      <c r="D1206" s="14"/>
      <c r="E1206" s="14"/>
      <c r="F1206" s="24"/>
    </row>
    <row r="1207" spans="2:22" ht="12.75" customHeight="1">
      <c r="B1207" s="14"/>
      <c r="C1207" s="7">
        <v>1309</v>
      </c>
      <c r="D1207" s="14"/>
      <c r="E1207" s="26">
        <v>42368</v>
      </c>
      <c r="F1207" s="25"/>
      <c r="J1207" s="14">
        <v>6300</v>
      </c>
      <c r="N1207" s="14" t="s">
        <v>43</v>
      </c>
      <c r="U1207" s="14" t="s">
        <v>44</v>
      </c>
      <c r="V1207" s="14">
        <f>+R1207</f>
        <v>0</v>
      </c>
    </row>
  </sheetData>
  <sheetProtection/>
  <autoFilter ref="A1:F213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143"/>
  <sheetViews>
    <sheetView tabSelected="1" zoomScalePageLayoutView="0" workbookViewId="0" topLeftCell="A1">
      <pane xSplit="3" ySplit="9" topLeftCell="AN10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BL10" sqref="BL10"/>
    </sheetView>
  </sheetViews>
  <sheetFormatPr defaultColWidth="17.28125" defaultRowHeight="15" customHeight="1"/>
  <cols>
    <col min="1" max="1" width="11.421875" style="0" customWidth="1"/>
    <col min="2" max="2" width="6.00390625" style="0" customWidth="1"/>
    <col min="3" max="3" width="8.421875" style="0" customWidth="1"/>
    <col min="4" max="4" width="6.140625" style="0" customWidth="1"/>
    <col min="5" max="5" width="11.421875" style="0" customWidth="1"/>
    <col min="6" max="6" width="10.28125" style="0" customWidth="1"/>
    <col min="7" max="7" width="3.421875" style="0" customWidth="1"/>
    <col min="8" max="8" width="4.57421875" style="0" customWidth="1"/>
    <col min="9" max="9" width="5.28125" style="0" customWidth="1"/>
    <col min="10" max="10" width="9.7109375" style="0" customWidth="1"/>
    <col min="11" max="11" width="15.28125" style="0" customWidth="1"/>
    <col min="12" max="12" width="43.28125" style="0" customWidth="1"/>
    <col min="13" max="13" width="25.57421875" style="0" customWidth="1"/>
    <col min="14" max="14" width="13.7109375" style="0" customWidth="1"/>
    <col min="15" max="15" width="10.140625" style="0" customWidth="1"/>
    <col min="16" max="16" width="11.00390625" style="0" customWidth="1"/>
    <col min="17" max="17" width="14.7109375" style="0" customWidth="1"/>
    <col min="18" max="18" width="12.7109375" style="0" customWidth="1"/>
    <col min="19" max="19" width="13.57421875" style="0" customWidth="1"/>
    <col min="20" max="20" width="10.140625" style="0" customWidth="1"/>
    <col min="21" max="22" width="13.57421875" style="0" customWidth="1"/>
    <col min="23" max="23" width="10.140625" style="0" customWidth="1"/>
    <col min="24" max="24" width="13.57421875" style="0" customWidth="1"/>
    <col min="25" max="25" width="14.57421875" style="65" customWidth="1"/>
    <col min="26" max="26" width="1.7109375" style="0" customWidth="1"/>
    <col min="27" max="27" width="14.421875" style="0" customWidth="1"/>
    <col min="28" max="30" width="14.57421875" style="0" customWidth="1"/>
    <col min="31" max="31" width="13.421875" style="0" customWidth="1"/>
    <col min="32" max="32" width="13.57421875" style="0" customWidth="1"/>
    <col min="33" max="33" width="19.8515625" style="0" customWidth="1"/>
    <col min="34" max="34" width="12.8515625" style="0" customWidth="1"/>
    <col min="35" max="35" width="12.57421875" style="0" customWidth="1"/>
    <col min="36" max="36" width="1.7109375" style="0" customWidth="1"/>
    <col min="37" max="37" width="12.140625" style="0" customWidth="1"/>
    <col min="38" max="38" width="3.7109375" style="0" customWidth="1"/>
    <col min="39" max="39" width="11.421875" style="0" customWidth="1"/>
    <col min="40" max="40" width="1.7109375" style="0" customWidth="1"/>
    <col min="41" max="41" width="13.421875" style="0" customWidth="1"/>
    <col min="42" max="42" width="11.57421875" style="0" customWidth="1"/>
    <col min="43" max="43" width="1.7109375" style="0" customWidth="1"/>
    <col min="44" max="55" width="11.421875" style="0" customWidth="1"/>
    <col min="56" max="56" width="1.7109375" style="0" customWidth="1"/>
    <col min="57" max="60" width="11.421875" style="0" customWidth="1"/>
    <col min="61" max="61" width="1.7109375" style="0" customWidth="1"/>
    <col min="62" max="63" width="11.421875" style="0" customWidth="1"/>
    <col min="64" max="64" width="1.7109375" style="0" customWidth="1"/>
    <col min="65" max="65" width="11.421875" style="0" customWidth="1"/>
    <col min="66" max="66" width="1.7109375" style="0" customWidth="1"/>
    <col min="67" max="78" width="11.8515625" style="0" customWidth="1"/>
    <col min="79" max="88" width="11.421875" style="0" customWidth="1"/>
  </cols>
  <sheetData>
    <row r="1" spans="1:88" ht="12.75">
      <c r="A1" s="27"/>
      <c r="B1" s="75" t="s">
        <v>95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29"/>
      <c r="Z1" s="7"/>
      <c r="AA1" s="7"/>
      <c r="AB1" s="7"/>
      <c r="AC1" s="7"/>
      <c r="AD1" s="7"/>
      <c r="AE1" s="28"/>
      <c r="AF1" s="7" t="s">
        <v>45</v>
      </c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</row>
    <row r="2" spans="1:88" ht="12.75">
      <c r="A2" s="27"/>
      <c r="B2" s="7"/>
      <c r="C2" s="7"/>
      <c r="D2" s="7"/>
      <c r="E2" s="7"/>
      <c r="F2" s="7"/>
      <c r="G2" s="7"/>
      <c r="H2" s="7"/>
      <c r="I2" s="7"/>
      <c r="J2" s="7"/>
      <c r="K2" s="7"/>
      <c r="L2" s="29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29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</row>
    <row r="3" spans="1:88" ht="12.75">
      <c r="A3" s="2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29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</row>
    <row r="4" spans="1:88" ht="12.75">
      <c r="A4" s="2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29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29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</row>
    <row r="5" spans="1:88" ht="12.75" customHeight="1">
      <c r="A5" s="30"/>
      <c r="B5" s="82" t="s">
        <v>46</v>
      </c>
      <c r="C5" s="31"/>
      <c r="D5" s="31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29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74"/>
      <c r="BI5" s="14"/>
      <c r="BJ5" s="73"/>
      <c r="BK5" s="72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</row>
    <row r="6" spans="1:88" ht="12.75" customHeight="1">
      <c r="A6" s="30"/>
      <c r="B6" s="83"/>
      <c r="C6" s="31"/>
      <c r="D6" s="31"/>
      <c r="E6" s="85" t="s">
        <v>47</v>
      </c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32">
        <f>+AM8-AM7</f>
        <v>0</v>
      </c>
      <c r="AN6" s="7"/>
      <c r="AO6" s="84" t="s">
        <v>48</v>
      </c>
      <c r="AP6" s="83"/>
      <c r="AQ6" s="83"/>
      <c r="AR6" s="84" t="s">
        <v>49</v>
      </c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7"/>
      <c r="BE6" s="84" t="s">
        <v>50</v>
      </c>
      <c r="BF6" s="83"/>
      <c r="BG6" s="83"/>
      <c r="BH6" s="83"/>
      <c r="BI6" s="7"/>
      <c r="BJ6" s="83"/>
      <c r="BK6" s="83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</row>
    <row r="7" spans="1:88" ht="12.75" customHeight="1" thickBot="1">
      <c r="A7" s="30"/>
      <c r="B7" s="83"/>
      <c r="C7" s="31"/>
      <c r="D7" s="31"/>
      <c r="E7" s="33"/>
      <c r="F7" s="7"/>
      <c r="G7" s="7"/>
      <c r="H7" s="34"/>
      <c r="I7" s="34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29"/>
      <c r="Z7" s="14"/>
      <c r="AA7" s="14"/>
      <c r="AB7" s="14"/>
      <c r="AC7" s="14"/>
      <c r="AD7" s="14"/>
      <c r="AE7" s="14"/>
      <c r="AF7" s="14"/>
      <c r="AG7" s="14"/>
      <c r="AH7" s="72" t="s">
        <v>105</v>
      </c>
      <c r="AI7" s="14"/>
      <c r="AJ7" s="14"/>
      <c r="AK7" s="35" t="s">
        <v>45</v>
      </c>
      <c r="AL7" s="36"/>
      <c r="AM7" s="36">
        <v>0</v>
      </c>
      <c r="AN7" s="14"/>
      <c r="AO7" s="29">
        <f>SUM(AO10:AO8796)</f>
        <v>99496.4</v>
      </c>
      <c r="AP7" s="29">
        <f>SUM(AP10:AP8796)</f>
        <v>1317.76</v>
      </c>
      <c r="AQ7" s="14"/>
      <c r="AR7" s="29">
        <f aca="true" t="shared" si="0" ref="AR7:BC7">SUM(AR10:AR8796)</f>
        <v>0</v>
      </c>
      <c r="AS7" s="29">
        <f t="shared" si="0"/>
        <v>0</v>
      </c>
      <c r="AT7" s="29">
        <f t="shared" si="0"/>
        <v>0</v>
      </c>
      <c r="AU7" s="29">
        <f t="shared" si="0"/>
        <v>0</v>
      </c>
      <c r="AV7" s="29">
        <f t="shared" si="0"/>
        <v>0</v>
      </c>
      <c r="AW7" s="29">
        <f t="shared" si="0"/>
        <v>0</v>
      </c>
      <c r="AX7" s="29">
        <f t="shared" si="0"/>
        <v>0</v>
      </c>
      <c r="AY7" s="29">
        <f t="shared" si="0"/>
        <v>0</v>
      </c>
      <c r="AZ7" s="29">
        <f t="shared" si="0"/>
        <v>0</v>
      </c>
      <c r="BA7" s="29">
        <f t="shared" si="0"/>
        <v>0</v>
      </c>
      <c r="BB7" s="29">
        <f t="shared" si="0"/>
        <v>4776.86</v>
      </c>
      <c r="BC7" s="29">
        <f t="shared" si="0"/>
        <v>0</v>
      </c>
      <c r="BD7" s="14"/>
      <c r="BE7" s="29">
        <f>SUM(BE10:BE8796)</f>
        <v>0</v>
      </c>
      <c r="BF7" s="29">
        <f>SUM(BF10:BF8796)</f>
        <v>0</v>
      </c>
      <c r="BG7" s="29">
        <f>SUM(BG10:BG8796)</f>
        <v>0</v>
      </c>
      <c r="BH7" s="29">
        <f>SUM(BH10:BH8796)</f>
        <v>0</v>
      </c>
      <c r="BI7" s="14"/>
      <c r="BJ7" s="29">
        <f>SUM(BJ10:BJ8796)</f>
        <v>30945.28</v>
      </c>
      <c r="BK7" s="29">
        <f>SUM(BK10:BK8796)</f>
        <v>0</v>
      </c>
      <c r="BL7" s="14"/>
      <c r="BM7" s="14"/>
      <c r="BN7" s="14"/>
      <c r="BO7" s="12">
        <v>43101</v>
      </c>
      <c r="BP7" s="12">
        <v>43132</v>
      </c>
      <c r="BQ7" s="12">
        <v>43160</v>
      </c>
      <c r="BR7" s="12">
        <v>43191</v>
      </c>
      <c r="BS7" s="12">
        <v>43221</v>
      </c>
      <c r="BT7" s="12">
        <v>43252</v>
      </c>
      <c r="BU7" s="12">
        <v>43282</v>
      </c>
      <c r="BV7" s="12">
        <v>43313</v>
      </c>
      <c r="BW7" s="12">
        <v>43344</v>
      </c>
      <c r="BX7" s="12">
        <v>43374</v>
      </c>
      <c r="BY7" s="12">
        <v>43405</v>
      </c>
      <c r="BZ7" s="12">
        <v>43435</v>
      </c>
      <c r="CA7" s="26"/>
      <c r="CB7" s="14"/>
      <c r="CC7" s="14"/>
      <c r="CD7" s="14"/>
      <c r="CE7" s="14"/>
      <c r="CF7" s="14"/>
      <c r="CG7" s="14"/>
      <c r="CH7" s="14"/>
      <c r="CI7" s="14"/>
      <c r="CJ7" s="14"/>
    </row>
    <row r="8" spans="1:88" ht="12.75" customHeight="1" thickBot="1">
      <c r="A8" s="30"/>
      <c r="B8" s="83"/>
      <c r="C8" s="37"/>
      <c r="D8" s="37"/>
      <c r="E8" s="37" t="s">
        <v>51</v>
      </c>
      <c r="F8" s="78" t="s">
        <v>52</v>
      </c>
      <c r="G8" s="79"/>
      <c r="H8" s="79"/>
      <c r="I8" s="79"/>
      <c r="J8" s="80"/>
      <c r="K8" s="78" t="s">
        <v>53</v>
      </c>
      <c r="L8" s="81"/>
      <c r="M8" s="38"/>
      <c r="N8" s="86" t="s">
        <v>54</v>
      </c>
      <c r="O8" s="86" t="s">
        <v>55</v>
      </c>
      <c r="P8" s="86" t="s">
        <v>56</v>
      </c>
      <c r="Q8" s="92" t="s">
        <v>57</v>
      </c>
      <c r="R8" s="90" t="s">
        <v>58</v>
      </c>
      <c r="S8" s="78" t="s">
        <v>59</v>
      </c>
      <c r="T8" s="79"/>
      <c r="U8" s="79"/>
      <c r="V8" s="79"/>
      <c r="W8" s="81"/>
      <c r="X8" s="92" t="s">
        <v>60</v>
      </c>
      <c r="Y8" s="93" t="s">
        <v>61</v>
      </c>
      <c r="Z8" s="7"/>
      <c r="AA8" s="88" t="s">
        <v>62</v>
      </c>
      <c r="AB8" s="89"/>
      <c r="AC8" s="89"/>
      <c r="AD8" s="89"/>
      <c r="AE8" s="89"/>
      <c r="AF8" s="89"/>
      <c r="AG8" s="89"/>
      <c r="AH8" s="89"/>
      <c r="AI8" s="27" t="s">
        <v>63</v>
      </c>
      <c r="AJ8" s="14"/>
      <c r="AK8" s="39">
        <v>42564</v>
      </c>
      <c r="AL8" s="36"/>
      <c r="AM8" s="40">
        <f>+SUM(AM10:AM12)</f>
        <v>0</v>
      </c>
      <c r="AN8" s="26"/>
      <c r="AO8" s="41">
        <v>1</v>
      </c>
      <c r="AP8" s="41">
        <v>2</v>
      </c>
      <c r="AQ8" s="41"/>
      <c r="AR8" s="41">
        <v>30</v>
      </c>
      <c r="AS8" s="41">
        <v>31</v>
      </c>
      <c r="AT8" s="41">
        <v>32</v>
      </c>
      <c r="AU8" s="41">
        <v>33</v>
      </c>
      <c r="AV8" s="41">
        <v>34</v>
      </c>
      <c r="AW8" s="41">
        <v>35</v>
      </c>
      <c r="AX8" s="41">
        <v>36</v>
      </c>
      <c r="AY8" s="41">
        <v>37</v>
      </c>
      <c r="AZ8" s="41">
        <v>38</v>
      </c>
      <c r="BA8" s="41">
        <v>39</v>
      </c>
      <c r="BB8" s="41">
        <v>40</v>
      </c>
      <c r="BC8" s="41">
        <v>41</v>
      </c>
      <c r="BD8" s="41"/>
      <c r="BE8" s="41">
        <v>50</v>
      </c>
      <c r="BF8" s="41">
        <v>51</v>
      </c>
      <c r="BG8" s="41">
        <v>52</v>
      </c>
      <c r="BH8" s="41">
        <v>53</v>
      </c>
      <c r="BI8" s="41"/>
      <c r="BJ8" s="41">
        <v>164</v>
      </c>
      <c r="BK8" s="41">
        <v>165</v>
      </c>
      <c r="BL8" s="14"/>
      <c r="BM8" s="14"/>
      <c r="BN8" s="14"/>
      <c r="BO8" s="12">
        <v>43131</v>
      </c>
      <c r="BP8" s="12">
        <v>43159</v>
      </c>
      <c r="BQ8" s="12">
        <v>43190</v>
      </c>
      <c r="BR8" s="12">
        <v>43220</v>
      </c>
      <c r="BS8" s="12">
        <v>43251</v>
      </c>
      <c r="BT8" s="12">
        <v>43281</v>
      </c>
      <c r="BU8" s="12">
        <v>43312</v>
      </c>
      <c r="BV8" s="12">
        <v>43343</v>
      </c>
      <c r="BW8" s="12">
        <v>43373</v>
      </c>
      <c r="BX8" s="12">
        <v>43404</v>
      </c>
      <c r="BY8" s="12">
        <v>43434</v>
      </c>
      <c r="BZ8" s="12">
        <v>43465</v>
      </c>
      <c r="CA8" s="14"/>
      <c r="CB8" s="14"/>
      <c r="CC8" s="14"/>
      <c r="CD8" s="14"/>
      <c r="CE8" s="14"/>
      <c r="CF8" s="14"/>
      <c r="CG8" s="14"/>
      <c r="CH8" s="14"/>
      <c r="CI8" s="14"/>
      <c r="CJ8" s="14"/>
    </row>
    <row r="9" spans="1:88" ht="43.5" customHeight="1" thickBot="1">
      <c r="A9" s="42" t="s">
        <v>64</v>
      </c>
      <c r="B9" s="83"/>
      <c r="C9" s="43" t="s">
        <v>65</v>
      </c>
      <c r="D9" s="43" t="s">
        <v>66</v>
      </c>
      <c r="E9" s="43" t="s">
        <v>67</v>
      </c>
      <c r="F9" s="44" t="s">
        <v>51</v>
      </c>
      <c r="G9" s="45" t="s">
        <v>68</v>
      </c>
      <c r="H9" s="45" t="s">
        <v>69</v>
      </c>
      <c r="I9" s="46" t="s">
        <v>70</v>
      </c>
      <c r="J9" s="46" t="s">
        <v>71</v>
      </c>
      <c r="K9" s="44" t="s">
        <v>10</v>
      </c>
      <c r="L9" s="47" t="s">
        <v>72</v>
      </c>
      <c r="M9" s="48"/>
      <c r="N9" s="87"/>
      <c r="O9" s="87"/>
      <c r="P9" s="87"/>
      <c r="Q9" s="87"/>
      <c r="R9" s="91"/>
      <c r="S9" s="44" t="s">
        <v>73</v>
      </c>
      <c r="T9" s="49" t="s">
        <v>74</v>
      </c>
      <c r="U9" s="45" t="s">
        <v>75</v>
      </c>
      <c r="V9" s="46" t="s">
        <v>76</v>
      </c>
      <c r="W9" s="47" t="s">
        <v>77</v>
      </c>
      <c r="X9" s="87"/>
      <c r="Y9" s="94"/>
      <c r="Z9" s="7"/>
      <c r="AA9" s="50" t="s">
        <v>78</v>
      </c>
      <c r="AB9" s="50" t="s">
        <v>79</v>
      </c>
      <c r="AC9" s="50" t="s">
        <v>80</v>
      </c>
      <c r="AD9" s="50" t="s">
        <v>81</v>
      </c>
      <c r="AE9" s="50" t="s">
        <v>82</v>
      </c>
      <c r="AF9" s="50" t="s">
        <v>83</v>
      </c>
      <c r="AG9" s="50" t="s">
        <v>84</v>
      </c>
      <c r="AH9" s="61" t="s">
        <v>104</v>
      </c>
      <c r="AI9" s="50" t="s">
        <v>85</v>
      </c>
      <c r="AJ9" s="14"/>
      <c r="AK9" s="77" t="s">
        <v>86</v>
      </c>
      <c r="AL9" s="14"/>
      <c r="AM9" s="50" t="s">
        <v>87</v>
      </c>
      <c r="AN9" s="14"/>
      <c r="AO9" s="51" t="str">
        <f>+IMPUTACION!O4</f>
        <v>HONORARIOS PROFESIONALES</v>
      </c>
      <c r="AP9" s="51" t="str">
        <f>+IMPUTACION!O5</f>
        <v>SERVICIOS Y TASAS</v>
      </c>
      <c r="AQ9" s="51"/>
      <c r="AR9" s="51" t="s">
        <v>17</v>
      </c>
      <c r="AS9" s="51" t="s">
        <v>18</v>
      </c>
      <c r="AT9" s="51" t="s">
        <v>20</v>
      </c>
      <c r="AU9" s="51" t="s">
        <v>21</v>
      </c>
      <c r="AV9" s="51" t="s">
        <v>22</v>
      </c>
      <c r="AW9" s="51" t="s">
        <v>23</v>
      </c>
      <c r="AX9" s="51" t="s">
        <v>24</v>
      </c>
      <c r="AY9" s="51" t="s">
        <v>26</v>
      </c>
      <c r="AZ9" s="51" t="s">
        <v>27</v>
      </c>
      <c r="BA9" s="51" t="s">
        <v>28</v>
      </c>
      <c r="BB9" s="51" t="s">
        <v>29</v>
      </c>
      <c r="BC9" s="51" t="s">
        <v>30</v>
      </c>
      <c r="BD9" s="51"/>
      <c r="BE9" s="51" t="s">
        <v>31</v>
      </c>
      <c r="BF9" s="51" t="s">
        <v>32</v>
      </c>
      <c r="BG9" s="51" t="s">
        <v>33</v>
      </c>
      <c r="BH9" s="51" t="s">
        <v>34</v>
      </c>
      <c r="BI9" s="7"/>
      <c r="BJ9" s="52" t="s">
        <v>35</v>
      </c>
      <c r="BK9" s="52" t="s">
        <v>25</v>
      </c>
      <c r="BL9" s="14"/>
      <c r="BM9" s="52" t="s">
        <v>88</v>
      </c>
      <c r="BN9" s="14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14"/>
      <c r="CB9" s="14"/>
      <c r="CC9" s="14"/>
      <c r="CD9" s="14"/>
      <c r="CE9" s="14"/>
      <c r="CF9" s="14"/>
      <c r="CG9" s="14"/>
      <c r="CH9" s="14"/>
      <c r="CI9" s="14"/>
      <c r="CJ9" s="14"/>
    </row>
    <row r="10" spans="1:88" ht="15" customHeight="1">
      <c r="A10" s="27"/>
      <c r="B10" s="8">
        <f>VLOOKUP(D10,IMPUTACION!A$2:E3707,5)</f>
        <v>1</v>
      </c>
      <c r="C10" s="7" t="s">
        <v>89</v>
      </c>
      <c r="D10" s="72">
        <v>1000</v>
      </c>
      <c r="E10" s="12">
        <v>43251</v>
      </c>
      <c r="F10" s="12">
        <v>43239</v>
      </c>
      <c r="G10" s="7" t="s">
        <v>39</v>
      </c>
      <c r="H10" s="7" t="s">
        <v>90</v>
      </c>
      <c r="I10" s="53">
        <v>6</v>
      </c>
      <c r="J10" s="54">
        <v>17623</v>
      </c>
      <c r="K10" s="7" t="str">
        <f>VLOOKUP(D10,IMPUTACION!$A$2:F3712,4)</f>
        <v>30-62325837-4</v>
      </c>
      <c r="L10" s="7" t="str">
        <f>VLOOKUP(D10,IMPUTACION!$A$2:F3707,2)</f>
        <v>ADULA SA</v>
      </c>
      <c r="M10" s="7"/>
      <c r="N10" s="29"/>
      <c r="O10" s="29"/>
      <c r="P10" s="29"/>
      <c r="Q10" s="29">
        <v>60419.04</v>
      </c>
      <c r="R10" s="29"/>
      <c r="S10" s="29"/>
      <c r="T10" s="29"/>
      <c r="U10" s="29">
        <v>12688</v>
      </c>
      <c r="V10" s="29"/>
      <c r="W10" s="29"/>
      <c r="X10" s="29"/>
      <c r="Y10" s="29">
        <f>+SUM(N10:X10)</f>
        <v>73107.04000000001</v>
      </c>
      <c r="Z10" s="7"/>
      <c r="AA10" s="29"/>
      <c r="AB10" s="29" t="s">
        <v>100</v>
      </c>
      <c r="AC10" s="29">
        <f>+Y10/2</f>
        <v>36553.520000000004</v>
      </c>
      <c r="AD10" s="12">
        <f>+F10</f>
        <v>43239</v>
      </c>
      <c r="AE10" s="29"/>
      <c r="AF10" s="29"/>
      <c r="AG10" s="29"/>
      <c r="AH10" s="29"/>
      <c r="AI10" s="29"/>
      <c r="AJ10" s="62"/>
      <c r="AK10" s="68"/>
      <c r="AL10" s="69"/>
      <c r="AM10" s="63"/>
      <c r="AN10" s="62"/>
      <c r="AO10" s="29">
        <f aca="true" t="shared" si="1" ref="AO10:AP25">IF($C10="","",IF($B10=AO$8,$N10+$Q10+$X10,0))</f>
        <v>60419.04</v>
      </c>
      <c r="AP10" s="29">
        <f t="shared" si="1"/>
        <v>0</v>
      </c>
      <c r="AQ10" s="29"/>
      <c r="AR10" s="29">
        <f aca="true" t="shared" si="2" ref="AR10:BC25">IF($C10="","",IF($B10=AR$8,$N10+$Q10+$X10,0))</f>
        <v>0</v>
      </c>
      <c r="AS10" s="29">
        <f t="shared" si="2"/>
        <v>0</v>
      </c>
      <c r="AT10" s="29">
        <f t="shared" si="2"/>
        <v>0</v>
      </c>
      <c r="AU10" s="29">
        <f t="shared" si="2"/>
        <v>0</v>
      </c>
      <c r="AV10" s="29">
        <f t="shared" si="2"/>
        <v>0</v>
      </c>
      <c r="AW10" s="29">
        <f t="shared" si="2"/>
        <v>0</v>
      </c>
      <c r="AX10" s="29">
        <f t="shared" si="2"/>
        <v>0</v>
      </c>
      <c r="AY10" s="29">
        <f t="shared" si="2"/>
        <v>0</v>
      </c>
      <c r="AZ10" s="29">
        <f t="shared" si="2"/>
        <v>0</v>
      </c>
      <c r="BA10" s="29">
        <f t="shared" si="2"/>
        <v>0</v>
      </c>
      <c r="BB10" s="29">
        <f t="shared" si="2"/>
        <v>0</v>
      </c>
      <c r="BC10" s="29">
        <f t="shared" si="2"/>
        <v>0</v>
      </c>
      <c r="BD10" s="29"/>
      <c r="BE10" s="29">
        <f aca="true" t="shared" si="3" ref="BE10:BH25">IF($C10="","",IF($B10=BE$8,$N10+$Q10+$X10,0))</f>
        <v>0</v>
      </c>
      <c r="BF10" s="29">
        <f t="shared" si="3"/>
        <v>0</v>
      </c>
      <c r="BG10" s="29">
        <f t="shared" si="3"/>
        <v>0</v>
      </c>
      <c r="BH10" s="29">
        <f t="shared" si="3"/>
        <v>0</v>
      </c>
      <c r="BI10" s="29"/>
      <c r="BJ10" s="29">
        <f aca="true" t="shared" si="4" ref="BJ10:BK25">IF($C10="","",IF($B10=BJ$8,$N10+$Q10+$X10,0))</f>
        <v>0</v>
      </c>
      <c r="BK10" s="29">
        <f t="shared" si="4"/>
        <v>0</v>
      </c>
      <c r="BL10" s="7"/>
      <c r="BM10" s="29">
        <f>IF(BK10="","",SUM(AO10:BK10))</f>
        <v>60419.04</v>
      </c>
      <c r="BN10" s="7"/>
      <c r="BO10" s="29">
        <f>IF($BM10="","",IF($E10&gt;=BO$7,IF($E10&lt;=BO$8,$BM10,0),0))</f>
        <v>0</v>
      </c>
      <c r="BP10" s="29">
        <f>IF($BM10="","",IF($E10&gt;=BP$7,IF($E10&lt;=BP$8,$BM10,0),0))</f>
        <v>0</v>
      </c>
      <c r="BQ10" s="29">
        <f>IF($BM10="","",IF($E10&gt;=BQ$7,IF($E10&lt;=BQ$8,$BM10,0),0))</f>
        <v>0</v>
      </c>
      <c r="BR10" s="29">
        <f>IF($BM10="","",IF($E10&gt;=BR$7,IF($E10&lt;=BR$8,$BM10,0),0))</f>
        <v>0</v>
      </c>
      <c r="BS10" s="29">
        <f>IF($BM10="","",IF($E10&gt;=BS$7,IF($E10&lt;=BS$8,$BM10,0),0))</f>
        <v>60419.04</v>
      </c>
      <c r="BT10" s="29">
        <f>IF($BM10="","",IF($E10&gt;=BT$7,IF($E10&lt;=BT$8,$BM10,0),0))</f>
        <v>0</v>
      </c>
      <c r="BU10" s="29">
        <f>IF($BM10="","",IF($E10&gt;=BU$7,IF($E10&lt;=BU$8,$BM10,0),0))</f>
        <v>0</v>
      </c>
      <c r="BV10" s="29">
        <f>IF($BM10="","",IF($E10&gt;=BV$7,IF($E10&lt;=BV$8,$BM10,0),0))</f>
        <v>0</v>
      </c>
      <c r="BW10" s="29">
        <f>IF($BM10="","",IF($E10&gt;=BW$7,IF($E10&lt;=BW$8,$BM10,0),0))</f>
        <v>0</v>
      </c>
      <c r="BX10" s="29">
        <f>IF($BM10="","",IF($E10&gt;=BX$7,IF($E10&lt;=BX$8,$BM10,0),0))</f>
        <v>0</v>
      </c>
      <c r="BY10" s="29">
        <f>IF($BM10="","",IF($E10&gt;=BY$7,IF($E10&lt;=BY$8,$BM10,0),0))</f>
        <v>0</v>
      </c>
      <c r="BZ10" s="29">
        <f>IF($BM10="","",IF($E10&gt;=BZ$7,IF($E10&lt;=BZ$8,$BM10,0),0))</f>
        <v>0</v>
      </c>
      <c r="CA10" s="7"/>
      <c r="CB10" s="7"/>
      <c r="CC10" s="7"/>
      <c r="CD10" s="7"/>
      <c r="CE10" s="7"/>
      <c r="CF10" s="7"/>
      <c r="CG10" s="7"/>
      <c r="CH10" s="7"/>
      <c r="CI10" s="7"/>
      <c r="CJ10" s="7"/>
    </row>
    <row r="11" spans="1:88" ht="15" customHeight="1">
      <c r="A11" s="27"/>
      <c r="B11" s="8"/>
      <c r="C11" s="7"/>
      <c r="D11" s="72"/>
      <c r="E11" s="12"/>
      <c r="F11" s="12"/>
      <c r="G11" s="7"/>
      <c r="H11" s="7"/>
      <c r="I11" s="53"/>
      <c r="J11" s="54"/>
      <c r="K11" s="7"/>
      <c r="L11" s="7"/>
      <c r="M11" s="7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7"/>
      <c r="AA11" s="29"/>
      <c r="AB11" s="29" t="s">
        <v>102</v>
      </c>
      <c r="AC11" s="29">
        <f>+AC10</f>
        <v>36553.520000000004</v>
      </c>
      <c r="AD11" s="12">
        <f>+AD10+20</f>
        <v>43259</v>
      </c>
      <c r="AE11" s="29"/>
      <c r="AF11" s="29"/>
      <c r="AG11" s="29"/>
      <c r="AH11" s="29"/>
      <c r="AI11" s="29"/>
      <c r="AJ11" s="62"/>
      <c r="AK11" s="70">
        <f>+F10</f>
        <v>43239</v>
      </c>
      <c r="AL11" s="71"/>
      <c r="AM11" s="63"/>
      <c r="AN11" s="62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7"/>
      <c r="BM11" s="29"/>
      <c r="BN11" s="7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7"/>
      <c r="CB11" s="7"/>
      <c r="CC11" s="7"/>
      <c r="CD11" s="7"/>
      <c r="CE11" s="7"/>
      <c r="CF11" s="7"/>
      <c r="CG11" s="7"/>
      <c r="CH11" s="7"/>
      <c r="CI11" s="7"/>
      <c r="CJ11" s="7"/>
    </row>
    <row r="12" spans="1:88" ht="15" customHeight="1">
      <c r="A12" s="27"/>
      <c r="B12" s="8">
        <f>VLOOKUP(D12,IMPUTACION!A$2:E3708,5)</f>
        <v>1</v>
      </c>
      <c r="C12" s="7" t="s">
        <v>91</v>
      </c>
      <c r="D12" s="72">
        <v>1000</v>
      </c>
      <c r="E12" s="12">
        <v>43251</v>
      </c>
      <c r="F12" s="12">
        <v>43239</v>
      </c>
      <c r="G12" s="7" t="s">
        <v>39</v>
      </c>
      <c r="H12" s="7" t="s">
        <v>90</v>
      </c>
      <c r="I12" s="53">
        <v>6</v>
      </c>
      <c r="J12" s="54">
        <v>17624</v>
      </c>
      <c r="K12" s="7" t="str">
        <f>VLOOKUP(D12,IMPUTACION!$A$2:F3713,4)</f>
        <v>30-62325837-4</v>
      </c>
      <c r="L12" s="7" t="str">
        <f>VLOOKUP(D12,IMPUTACION!$A$2:F3708,2)</f>
        <v>ADULA SA</v>
      </c>
      <c r="M12" s="7"/>
      <c r="N12" s="29"/>
      <c r="O12" s="29"/>
      <c r="P12" s="29"/>
      <c r="Q12" s="29">
        <v>2498.16</v>
      </c>
      <c r="R12" s="29"/>
      <c r="S12" s="29"/>
      <c r="T12" s="29"/>
      <c r="U12" s="29">
        <v>524.61</v>
      </c>
      <c r="V12" s="29"/>
      <c r="W12" s="29"/>
      <c r="X12" s="29"/>
      <c r="Y12" s="29">
        <f aca="true" t="shared" si="5" ref="Y12:Y75">+SUM(N12:X12)</f>
        <v>3022.77</v>
      </c>
      <c r="Z12" s="7"/>
      <c r="AA12" s="29"/>
      <c r="AB12" s="29"/>
      <c r="AC12" s="29"/>
      <c r="AD12" s="29"/>
      <c r="AE12" s="29" t="s">
        <v>101</v>
      </c>
      <c r="AF12" s="29">
        <f>+Y12</f>
        <v>3022.77</v>
      </c>
      <c r="AG12" s="29"/>
      <c r="AH12" s="29">
        <f>+Y12+Y10</f>
        <v>76129.81000000001</v>
      </c>
      <c r="AI12" s="29"/>
      <c r="AJ12" s="62"/>
      <c r="AK12" s="70">
        <f>+F12</f>
        <v>43239</v>
      </c>
      <c r="AL12" s="71"/>
      <c r="AM12" s="63"/>
      <c r="AN12" s="62"/>
      <c r="AO12" s="29">
        <f t="shared" si="1"/>
        <v>2498.16</v>
      </c>
      <c r="AP12" s="29">
        <f t="shared" si="1"/>
        <v>0</v>
      </c>
      <c r="AQ12" s="29"/>
      <c r="AR12" s="29">
        <f t="shared" si="2"/>
        <v>0</v>
      </c>
      <c r="AS12" s="29">
        <f t="shared" si="2"/>
        <v>0</v>
      </c>
      <c r="AT12" s="29">
        <f t="shared" si="2"/>
        <v>0</v>
      </c>
      <c r="AU12" s="29">
        <f t="shared" si="2"/>
        <v>0</v>
      </c>
      <c r="AV12" s="29">
        <f t="shared" si="2"/>
        <v>0</v>
      </c>
      <c r="AW12" s="29">
        <f t="shared" si="2"/>
        <v>0</v>
      </c>
      <c r="AX12" s="29">
        <f t="shared" si="2"/>
        <v>0</v>
      </c>
      <c r="AY12" s="29">
        <f t="shared" si="2"/>
        <v>0</v>
      </c>
      <c r="AZ12" s="29">
        <f t="shared" si="2"/>
        <v>0</v>
      </c>
      <c r="BA12" s="29">
        <f t="shared" si="2"/>
        <v>0</v>
      </c>
      <c r="BB12" s="29">
        <f t="shared" si="2"/>
        <v>0</v>
      </c>
      <c r="BC12" s="29">
        <f t="shared" si="2"/>
        <v>0</v>
      </c>
      <c r="BD12" s="29"/>
      <c r="BE12" s="29">
        <f t="shared" si="3"/>
        <v>0</v>
      </c>
      <c r="BF12" s="29">
        <f t="shared" si="3"/>
        <v>0</v>
      </c>
      <c r="BG12" s="29">
        <f t="shared" si="3"/>
        <v>0</v>
      </c>
      <c r="BH12" s="29">
        <f t="shared" si="3"/>
        <v>0</v>
      </c>
      <c r="BI12" s="29"/>
      <c r="BJ12" s="29">
        <f t="shared" si="4"/>
        <v>0</v>
      </c>
      <c r="BK12" s="29">
        <f t="shared" si="4"/>
        <v>0</v>
      </c>
      <c r="BL12" s="7"/>
      <c r="BM12" s="29">
        <f>IF(BK12="","",SUM(AO12:BK12))</f>
        <v>2498.16</v>
      </c>
      <c r="BN12" s="7"/>
      <c r="BO12" s="29">
        <f>IF($BM12="","",IF($E12&gt;=BO$7,IF($E12&lt;=BO$8,$BM12,0),0))</f>
        <v>0</v>
      </c>
      <c r="BP12" s="29">
        <f>IF($BM12="","",IF($E12&gt;=BP$7,IF($E12&lt;=BP$8,$BM12,0),0))</f>
        <v>0</v>
      </c>
      <c r="BQ12" s="29">
        <f>IF($BM12="","",IF($E12&gt;=BQ$7,IF($E12&lt;=BQ$8,$BM12,0),0))</f>
        <v>0</v>
      </c>
      <c r="BR12" s="29">
        <f>IF($BM12="","",IF($E12&gt;=BR$7,IF($E12&lt;=BR$8,$BM12,0),0))</f>
        <v>0</v>
      </c>
      <c r="BS12" s="29">
        <f>IF($BM12="","",IF($E12&gt;=BS$7,IF($E12&lt;=BS$8,$BM12,0),0))</f>
        <v>2498.16</v>
      </c>
      <c r="BT12" s="29">
        <f>IF($BM12="","",IF($E12&gt;=BT$7,IF($E12&lt;=BT$8,$BM12,0),0))</f>
        <v>0</v>
      </c>
      <c r="BU12" s="29">
        <f>IF($BM12="","",IF($E12&gt;=BU$7,IF($E12&lt;=BU$8,$BM12,0),0))</f>
        <v>0</v>
      </c>
      <c r="BV12" s="29">
        <f>IF($BM12="","",IF($E12&gt;=BV$7,IF($E12&lt;=BV$8,$BM12,0),0))</f>
        <v>0</v>
      </c>
      <c r="BW12" s="29">
        <f>IF($BM12="","",IF($E12&gt;=BW$7,IF($E12&lt;=BW$8,$BM12,0),0))</f>
        <v>0</v>
      </c>
      <c r="BX12" s="29">
        <f>IF($BM12="","",IF($E12&gt;=BX$7,IF($E12&lt;=BX$8,$BM12,0),0))</f>
        <v>0</v>
      </c>
      <c r="BY12" s="29">
        <f>IF($BM12="","",IF($E12&gt;=BY$7,IF($E12&lt;=BY$8,$BM12,0),0))</f>
        <v>0</v>
      </c>
      <c r="BZ12" s="29">
        <f>IF($BM12="","",IF($E12&gt;=BZ$7,IF($E12&lt;=BZ$8,$BM12,0),0))</f>
        <v>0</v>
      </c>
      <c r="CA12" s="7"/>
      <c r="CB12" s="7"/>
      <c r="CC12" s="7"/>
      <c r="CD12" s="7"/>
      <c r="CE12" s="7"/>
      <c r="CF12" s="7"/>
      <c r="CG12" s="7"/>
      <c r="CH12" s="7"/>
      <c r="CI12" s="7"/>
      <c r="CJ12" s="7"/>
    </row>
    <row r="13" spans="1:88" ht="15" customHeight="1">
      <c r="A13" s="27"/>
      <c r="B13" s="8">
        <f>VLOOKUP(D13,IMPUTACION!A$2:E3710,5)</f>
        <v>1</v>
      </c>
      <c r="C13" s="7" t="s">
        <v>92</v>
      </c>
      <c r="D13" s="72">
        <v>1000</v>
      </c>
      <c r="E13" s="12">
        <v>43251</v>
      </c>
      <c r="F13" s="12">
        <v>43243</v>
      </c>
      <c r="G13" s="7" t="s">
        <v>39</v>
      </c>
      <c r="H13" s="7" t="s">
        <v>90</v>
      </c>
      <c r="I13" s="53">
        <v>6</v>
      </c>
      <c r="J13" s="54">
        <v>17669</v>
      </c>
      <c r="K13" s="7" t="str">
        <f>VLOOKUP(D13,IMPUTACION!$A$2:F3715,4)</f>
        <v>30-62325837-4</v>
      </c>
      <c r="L13" s="7" t="str">
        <f>VLOOKUP(D13,IMPUTACION!$A$2:F3710,2)</f>
        <v>ADULA SA</v>
      </c>
      <c r="M13" s="7"/>
      <c r="N13" s="29"/>
      <c r="O13" s="29"/>
      <c r="P13" s="29"/>
      <c r="Q13" s="29">
        <v>36579.2</v>
      </c>
      <c r="R13" s="29"/>
      <c r="S13" s="29">
        <v>3249.25</v>
      </c>
      <c r="T13" s="29"/>
      <c r="U13" s="29">
        <v>1183.13</v>
      </c>
      <c r="V13" s="29"/>
      <c r="W13" s="29"/>
      <c r="X13" s="29"/>
      <c r="Y13" s="29">
        <f t="shared" si="5"/>
        <v>41011.579999999994</v>
      </c>
      <c r="Z13" s="7"/>
      <c r="AA13" s="29"/>
      <c r="AB13" s="29" t="s">
        <v>103</v>
      </c>
      <c r="AC13" s="29">
        <f>+Y13</f>
        <v>41011.579999999994</v>
      </c>
      <c r="AD13" s="12">
        <f>+AD11+25</f>
        <v>43284</v>
      </c>
      <c r="AE13" s="29"/>
      <c r="AF13" s="29"/>
      <c r="AG13" s="29"/>
      <c r="AH13" s="29"/>
      <c r="AI13" s="29"/>
      <c r="AJ13" s="62"/>
      <c r="AK13" s="70">
        <f>+F13</f>
        <v>43243</v>
      </c>
      <c r="AL13" s="71"/>
      <c r="AM13" s="63"/>
      <c r="AN13" s="62"/>
      <c r="AO13" s="29">
        <f t="shared" si="1"/>
        <v>36579.2</v>
      </c>
      <c r="AP13" s="29">
        <f t="shared" si="1"/>
        <v>0</v>
      </c>
      <c r="AQ13" s="29"/>
      <c r="AR13" s="29">
        <f t="shared" si="2"/>
        <v>0</v>
      </c>
      <c r="AS13" s="29">
        <f t="shared" si="2"/>
        <v>0</v>
      </c>
      <c r="AT13" s="29">
        <f t="shared" si="2"/>
        <v>0</v>
      </c>
      <c r="AU13" s="29">
        <f t="shared" si="2"/>
        <v>0</v>
      </c>
      <c r="AV13" s="29">
        <f t="shared" si="2"/>
        <v>0</v>
      </c>
      <c r="AW13" s="29">
        <f t="shared" si="2"/>
        <v>0</v>
      </c>
      <c r="AX13" s="29">
        <f t="shared" si="2"/>
        <v>0</v>
      </c>
      <c r="AY13" s="29">
        <f t="shared" si="2"/>
        <v>0</v>
      </c>
      <c r="AZ13" s="29">
        <f t="shared" si="2"/>
        <v>0</v>
      </c>
      <c r="BA13" s="29">
        <f t="shared" si="2"/>
        <v>0</v>
      </c>
      <c r="BB13" s="29">
        <f t="shared" si="2"/>
        <v>0</v>
      </c>
      <c r="BC13" s="29">
        <f t="shared" si="2"/>
        <v>0</v>
      </c>
      <c r="BD13" s="29"/>
      <c r="BE13" s="29">
        <f t="shared" si="3"/>
        <v>0</v>
      </c>
      <c r="BF13" s="29">
        <f t="shared" si="3"/>
        <v>0</v>
      </c>
      <c r="BG13" s="29">
        <f t="shared" si="3"/>
        <v>0</v>
      </c>
      <c r="BH13" s="29">
        <f t="shared" si="3"/>
        <v>0</v>
      </c>
      <c r="BI13" s="29"/>
      <c r="BJ13" s="29">
        <v>30945.28</v>
      </c>
      <c r="BK13" s="29">
        <f t="shared" si="4"/>
        <v>0</v>
      </c>
      <c r="BL13" s="7"/>
      <c r="BM13" s="29">
        <f>IF(BK13="","",SUM(AO13:BK13))</f>
        <v>67524.48</v>
      </c>
      <c r="BN13" s="7"/>
      <c r="BO13" s="29">
        <f>IF($BM13="","",IF($E13&gt;=BO$7,IF($E13&lt;=BO$8,$BM13,0),0))</f>
        <v>0</v>
      </c>
      <c r="BP13" s="29">
        <f>IF($BM13="","",IF($E13&gt;=BP$7,IF($E13&lt;=BP$8,$BM13,0),0))</f>
        <v>0</v>
      </c>
      <c r="BQ13" s="29">
        <f>IF($BM13="","",IF($E13&gt;=BQ$7,IF($E13&lt;=BQ$8,$BM13,0),0))</f>
        <v>0</v>
      </c>
      <c r="BR13" s="29">
        <f>IF($BM13="","",IF($E13&gt;=BR$7,IF($E13&lt;=BR$8,$BM13,0),0))</f>
        <v>0</v>
      </c>
      <c r="BS13" s="29">
        <f>IF($BM13="","",IF($E13&gt;=BS$7,IF($E13&lt;=BS$8,$BM13,0),0))</f>
        <v>67524.48</v>
      </c>
      <c r="BT13" s="29">
        <f>IF($BM13="","",IF($E13&gt;=BT$7,IF($E13&lt;=BT$8,$BM13,0),0))</f>
        <v>0</v>
      </c>
      <c r="BU13" s="29">
        <f>IF($BM13="","",IF($E13&gt;=BU$7,IF($E13&lt;=BU$8,$BM13,0),0))</f>
        <v>0</v>
      </c>
      <c r="BV13" s="29">
        <f>IF($BM13="","",IF($E13&gt;=BV$7,IF($E13&lt;=BV$8,$BM13,0),0))</f>
        <v>0</v>
      </c>
      <c r="BW13" s="29">
        <f>IF($BM13="","",IF($E13&gt;=BW$7,IF($E13&lt;=BW$8,$BM13,0),0))</f>
        <v>0</v>
      </c>
      <c r="BX13" s="29">
        <f>IF($BM13="","",IF($E13&gt;=BX$7,IF($E13&lt;=BX$8,$BM13,0),0))</f>
        <v>0</v>
      </c>
      <c r="BY13" s="29">
        <f>IF($BM13="","",IF($E13&gt;=BY$7,IF($E13&lt;=BY$8,$BM13,0),0))</f>
        <v>0</v>
      </c>
      <c r="BZ13" s="29">
        <f>IF($BM13="","",IF($E13&gt;=BZ$7,IF($E13&lt;=BZ$8,$BM13,0),0))</f>
        <v>0</v>
      </c>
      <c r="CA13" s="7"/>
      <c r="CB13" s="7"/>
      <c r="CC13" s="7"/>
      <c r="CD13" s="7"/>
      <c r="CE13" s="7"/>
      <c r="CF13" s="7"/>
      <c r="CG13" s="7"/>
      <c r="CH13" s="7"/>
      <c r="CI13" s="7"/>
      <c r="CJ13" s="7"/>
    </row>
    <row r="14" spans="1:88" ht="15" customHeight="1">
      <c r="A14" s="27"/>
      <c r="B14" s="8">
        <f>VLOOKUP(D14,IMPUTACION!A$2:E3711,5)</f>
        <v>2</v>
      </c>
      <c r="C14" s="7" t="s">
        <v>93</v>
      </c>
      <c r="D14" s="72">
        <v>1001</v>
      </c>
      <c r="E14" s="12">
        <v>43251</v>
      </c>
      <c r="F14" s="12">
        <v>43244</v>
      </c>
      <c r="G14" s="7" t="s">
        <v>39</v>
      </c>
      <c r="H14" s="7" t="s">
        <v>90</v>
      </c>
      <c r="I14" s="53">
        <v>4</v>
      </c>
      <c r="J14" s="54">
        <v>12168</v>
      </c>
      <c r="K14" s="7" t="str">
        <f>VLOOKUP(D14,IMPUTACION!$A$2:F3716,4)</f>
        <v>27-04836441-7</v>
      </c>
      <c r="L14" s="7" t="str">
        <f>VLOOKUP(D14,IMPUTACION!$A$2:F3711,2)</f>
        <v>GONZALEZ ROSA MARGARITA</v>
      </c>
      <c r="M14" s="7"/>
      <c r="N14" s="29"/>
      <c r="O14" s="29"/>
      <c r="P14" s="29"/>
      <c r="Q14" s="29">
        <v>1317.76</v>
      </c>
      <c r="R14" s="29"/>
      <c r="S14" s="29">
        <v>116.37</v>
      </c>
      <c r="T14" s="29"/>
      <c r="U14" s="29">
        <v>43.98</v>
      </c>
      <c r="V14" s="29"/>
      <c r="W14" s="29"/>
      <c r="X14" s="29"/>
      <c r="Y14" s="29">
        <f t="shared" si="5"/>
        <v>1478.1100000000001</v>
      </c>
      <c r="Z14" s="7"/>
      <c r="AA14" s="29"/>
      <c r="AB14" s="29"/>
      <c r="AC14" s="29"/>
      <c r="AD14" s="29"/>
      <c r="AE14" s="29" t="s">
        <v>101</v>
      </c>
      <c r="AF14" s="29">
        <f>+Y14</f>
        <v>1478.1100000000001</v>
      </c>
      <c r="AG14" s="29"/>
      <c r="AH14" s="29"/>
      <c r="AI14" s="29"/>
      <c r="AJ14" s="62"/>
      <c r="AK14" s="66">
        <f>+F14</f>
        <v>43244</v>
      </c>
      <c r="AL14" s="67"/>
      <c r="AM14" s="63"/>
      <c r="AN14" s="62"/>
      <c r="AO14" s="29">
        <f t="shared" si="1"/>
        <v>0</v>
      </c>
      <c r="AP14" s="29">
        <f t="shared" si="1"/>
        <v>1317.76</v>
      </c>
      <c r="AQ14" s="29"/>
      <c r="AR14" s="29">
        <f t="shared" si="2"/>
        <v>0</v>
      </c>
      <c r="AS14" s="29">
        <f t="shared" si="2"/>
        <v>0</v>
      </c>
      <c r="AT14" s="29">
        <f t="shared" si="2"/>
        <v>0</v>
      </c>
      <c r="AU14" s="29">
        <f t="shared" si="2"/>
        <v>0</v>
      </c>
      <c r="AV14" s="29">
        <f t="shared" si="2"/>
        <v>0</v>
      </c>
      <c r="AW14" s="29">
        <f t="shared" si="2"/>
        <v>0</v>
      </c>
      <c r="AX14" s="29">
        <f t="shared" si="2"/>
        <v>0</v>
      </c>
      <c r="AY14" s="29">
        <f t="shared" si="2"/>
        <v>0</v>
      </c>
      <c r="AZ14" s="29">
        <f t="shared" si="2"/>
        <v>0</v>
      </c>
      <c r="BA14" s="29">
        <f t="shared" si="2"/>
        <v>0</v>
      </c>
      <c r="BB14" s="29">
        <f t="shared" si="2"/>
        <v>0</v>
      </c>
      <c r="BC14" s="29">
        <f t="shared" si="2"/>
        <v>0</v>
      </c>
      <c r="BD14" s="29"/>
      <c r="BE14" s="29">
        <f t="shared" si="3"/>
        <v>0</v>
      </c>
      <c r="BF14" s="29">
        <f t="shared" si="3"/>
        <v>0</v>
      </c>
      <c r="BG14" s="29">
        <f t="shared" si="3"/>
        <v>0</v>
      </c>
      <c r="BH14" s="29">
        <f t="shared" si="3"/>
        <v>0</v>
      </c>
      <c r="BI14" s="29"/>
      <c r="BJ14" s="29">
        <f t="shared" si="4"/>
        <v>0</v>
      </c>
      <c r="BK14" s="29">
        <f t="shared" si="4"/>
        <v>0</v>
      </c>
      <c r="BL14" s="7"/>
      <c r="BM14" s="29">
        <f>IF(BK14="","",SUM(AO14:BK14))</f>
        <v>1317.76</v>
      </c>
      <c r="BN14" s="7"/>
      <c r="BO14" s="29">
        <f>IF($BM14="","",IF($E14&gt;=BO$7,IF($E14&lt;=BO$8,$BM14,0),0))</f>
        <v>0</v>
      </c>
      <c r="BP14" s="29">
        <f>IF($BM14="","",IF($E14&gt;=BP$7,IF($E14&lt;=BP$8,$BM14,0),0))</f>
        <v>0</v>
      </c>
      <c r="BQ14" s="29">
        <f>IF($BM14="","",IF($E14&gt;=BQ$7,IF($E14&lt;=BQ$8,$BM14,0),0))</f>
        <v>0</v>
      </c>
      <c r="BR14" s="29">
        <f>IF($BM14="","",IF($E14&gt;=BR$7,IF($E14&lt;=BR$8,$BM14,0),0))</f>
        <v>0</v>
      </c>
      <c r="BS14" s="29">
        <f>IF($BM14="","",IF($E14&gt;=BS$7,IF($E14&lt;=BS$8,$BM14,0),0))</f>
        <v>1317.76</v>
      </c>
      <c r="BT14" s="29">
        <f>IF($BM14="","",IF($E14&gt;=BT$7,IF($E14&lt;=BT$8,$BM14,0),0))</f>
        <v>0</v>
      </c>
      <c r="BU14" s="29">
        <f>IF($BM14="","",IF($E14&gt;=BU$7,IF($E14&lt;=BU$8,$BM14,0),0))</f>
        <v>0</v>
      </c>
      <c r="BV14" s="29">
        <f>IF($BM14="","",IF($E14&gt;=BV$7,IF($E14&lt;=BV$8,$BM14,0),0))</f>
        <v>0</v>
      </c>
      <c r="BW14" s="29">
        <f>IF($BM14="","",IF($E14&gt;=BW$7,IF($E14&lt;=BW$8,$BM14,0),0))</f>
        <v>0</v>
      </c>
      <c r="BX14" s="29">
        <f>IF($BM14="","",IF($E14&gt;=BX$7,IF($E14&lt;=BX$8,$BM14,0),0))</f>
        <v>0</v>
      </c>
      <c r="BY14" s="29">
        <f>IF($BM14="","",IF($E14&gt;=BY$7,IF($E14&lt;=BY$8,$BM14,0),0))</f>
        <v>0</v>
      </c>
      <c r="BZ14" s="29">
        <f>IF($BM14="","",IF($E14&gt;=BZ$7,IF($E14&lt;=BZ$8,$BM14,0),0))</f>
        <v>0</v>
      </c>
      <c r="CA14" s="7"/>
      <c r="CB14" s="7"/>
      <c r="CC14" s="7"/>
      <c r="CD14" s="7"/>
      <c r="CE14" s="7"/>
      <c r="CF14" s="7"/>
      <c r="CG14" s="7"/>
      <c r="CH14" s="7"/>
      <c r="CI14" s="7"/>
      <c r="CJ14" s="7"/>
    </row>
    <row r="15" spans="1:88" ht="15" customHeight="1">
      <c r="A15" s="27"/>
      <c r="B15" s="8">
        <f>VLOOKUP(D15,IMPUTACION!A$2:E3712,5)</f>
        <v>40</v>
      </c>
      <c r="C15" s="7" t="s">
        <v>94</v>
      </c>
      <c r="D15" s="72">
        <v>1002</v>
      </c>
      <c r="E15" s="12">
        <v>43251</v>
      </c>
      <c r="F15" s="12">
        <v>43246</v>
      </c>
      <c r="G15" s="7" t="s">
        <v>39</v>
      </c>
      <c r="H15" s="7" t="s">
        <v>90</v>
      </c>
      <c r="I15" s="53">
        <v>19</v>
      </c>
      <c r="J15" s="54">
        <v>413</v>
      </c>
      <c r="K15" s="7" t="str">
        <f>VLOOKUP(D15,IMPUTACION!$A$2:F3717,4)</f>
        <v>30-71054895-8</v>
      </c>
      <c r="L15" s="7" t="str">
        <f>VLOOKUP(D15,IMPUTACION!$A$2:F3712,2)</f>
        <v>SOFAMA SA</v>
      </c>
      <c r="M15" s="7"/>
      <c r="N15" s="29"/>
      <c r="O15" s="29">
        <v>286.61</v>
      </c>
      <c r="P15" s="29"/>
      <c r="Q15" s="29">
        <v>4776.86</v>
      </c>
      <c r="R15" s="29"/>
      <c r="S15" s="29"/>
      <c r="T15" s="29"/>
      <c r="U15" s="29">
        <v>1003.14</v>
      </c>
      <c r="V15" s="29"/>
      <c r="W15" s="29"/>
      <c r="X15" s="29"/>
      <c r="Y15" s="29">
        <f t="shared" si="5"/>
        <v>6066.61</v>
      </c>
      <c r="Z15" s="7"/>
      <c r="AA15" s="29"/>
      <c r="AB15" s="29"/>
      <c r="AC15" s="29"/>
      <c r="AD15" s="29"/>
      <c r="AE15" s="29" t="s">
        <v>101</v>
      </c>
      <c r="AF15" s="29">
        <f>+Y15</f>
        <v>6066.61</v>
      </c>
      <c r="AG15" s="29"/>
      <c r="AH15" s="29"/>
      <c r="AI15" s="29"/>
      <c r="AJ15" s="62"/>
      <c r="AK15" s="66">
        <f>+F15</f>
        <v>43246</v>
      </c>
      <c r="AL15" s="67"/>
      <c r="AM15" s="63"/>
      <c r="AN15" s="62"/>
      <c r="AO15" s="29">
        <f t="shared" si="1"/>
        <v>0</v>
      </c>
      <c r="AP15" s="29">
        <f t="shared" si="1"/>
        <v>0</v>
      </c>
      <c r="AQ15" s="29"/>
      <c r="AR15" s="29">
        <f t="shared" si="2"/>
        <v>0</v>
      </c>
      <c r="AS15" s="29">
        <f t="shared" si="2"/>
        <v>0</v>
      </c>
      <c r="AT15" s="29">
        <f t="shared" si="2"/>
        <v>0</v>
      </c>
      <c r="AU15" s="29">
        <f t="shared" si="2"/>
        <v>0</v>
      </c>
      <c r="AV15" s="29">
        <f t="shared" si="2"/>
        <v>0</v>
      </c>
      <c r="AW15" s="29">
        <f t="shared" si="2"/>
        <v>0</v>
      </c>
      <c r="AX15" s="29">
        <f t="shared" si="2"/>
        <v>0</v>
      </c>
      <c r="AY15" s="29">
        <f t="shared" si="2"/>
        <v>0</v>
      </c>
      <c r="AZ15" s="29">
        <f t="shared" si="2"/>
        <v>0</v>
      </c>
      <c r="BA15" s="29">
        <f t="shared" si="2"/>
        <v>0</v>
      </c>
      <c r="BB15" s="29">
        <f t="shared" si="2"/>
        <v>4776.86</v>
      </c>
      <c r="BC15" s="29">
        <f t="shared" si="2"/>
        <v>0</v>
      </c>
      <c r="BD15" s="29"/>
      <c r="BE15" s="29">
        <f t="shared" si="3"/>
        <v>0</v>
      </c>
      <c r="BF15" s="29">
        <f t="shared" si="3"/>
        <v>0</v>
      </c>
      <c r="BG15" s="29">
        <f t="shared" si="3"/>
        <v>0</v>
      </c>
      <c r="BH15" s="29">
        <f t="shared" si="3"/>
        <v>0</v>
      </c>
      <c r="BI15" s="29"/>
      <c r="BJ15" s="29">
        <f t="shared" si="4"/>
        <v>0</v>
      </c>
      <c r="BK15" s="29">
        <f t="shared" si="4"/>
        <v>0</v>
      </c>
      <c r="BL15" s="7"/>
      <c r="BM15" s="29">
        <f>IF(BK15="","",SUM(AO15:BK15))</f>
        <v>4776.86</v>
      </c>
      <c r="BN15" s="7"/>
      <c r="BO15" s="29">
        <f>IF($BM15="","",IF($E15&gt;=BO$7,IF($E15&lt;=BO$8,$BM15,0),0))</f>
        <v>0</v>
      </c>
      <c r="BP15" s="29">
        <f>IF($BM15="","",IF($E15&gt;=BP$7,IF($E15&lt;=BP$8,$BM15,0),0))</f>
        <v>0</v>
      </c>
      <c r="BQ15" s="29">
        <f>IF($BM15="","",IF($E15&gt;=BQ$7,IF($E15&lt;=BQ$8,$BM15,0),0))</f>
        <v>0</v>
      </c>
      <c r="BR15" s="29">
        <f>IF($BM15="","",IF($E15&gt;=BR$7,IF($E15&lt;=BR$8,$BM15,0),0))</f>
        <v>0</v>
      </c>
      <c r="BS15" s="29">
        <f>IF($BM15="","",IF($E15&gt;=BS$7,IF($E15&lt;=BS$8,$BM15,0),0))</f>
        <v>4776.86</v>
      </c>
      <c r="BT15" s="29">
        <f>IF($BM15="","",IF($E15&gt;=BT$7,IF($E15&lt;=BT$8,$BM15,0),0))</f>
        <v>0</v>
      </c>
      <c r="BU15" s="29">
        <f>IF($BM15="","",IF($E15&gt;=BU$7,IF($E15&lt;=BU$8,$BM15,0),0))</f>
        <v>0</v>
      </c>
      <c r="BV15" s="29">
        <f>IF($BM15="","",IF($E15&gt;=BV$7,IF($E15&lt;=BV$8,$BM15,0),0))</f>
        <v>0</v>
      </c>
      <c r="BW15" s="29">
        <f>IF($BM15="","",IF($E15&gt;=BW$7,IF($E15&lt;=BW$8,$BM15,0),0))</f>
        <v>0</v>
      </c>
      <c r="BX15" s="29">
        <f>IF($BM15="","",IF($E15&gt;=BX$7,IF($E15&lt;=BX$8,$BM15,0),0))</f>
        <v>0</v>
      </c>
      <c r="BY15" s="29">
        <f>IF($BM15="","",IF($E15&gt;=BY$7,IF($E15&lt;=BY$8,$BM15,0),0))</f>
        <v>0</v>
      </c>
      <c r="BZ15" s="29">
        <f>IF($BM15="","",IF($E15&gt;=BZ$7,IF($E15&lt;=BZ$8,$BM15,0),0))</f>
        <v>0</v>
      </c>
      <c r="CA15" s="7"/>
      <c r="CB15" s="7"/>
      <c r="CC15" s="7"/>
      <c r="CD15" s="7"/>
      <c r="CE15" s="7"/>
      <c r="CF15" s="7"/>
      <c r="CG15" s="7"/>
      <c r="CH15" s="7"/>
      <c r="CI15" s="7"/>
      <c r="CJ15" s="7"/>
    </row>
    <row r="16" spans="2:88" ht="15" customHeight="1">
      <c r="B16" s="8" t="e">
        <f>VLOOKUP(D16,IMPUTACION!A$2:E3713,5)</f>
        <v>#N/A</v>
      </c>
      <c r="K16" s="7" t="e">
        <f>VLOOKUP(D16,IMPUTACION!$A$2:F3718,4)</f>
        <v>#N/A</v>
      </c>
      <c r="L16" s="7" t="e">
        <f>VLOOKUP(D16,IMPUTACION!$A$2:F3713,2)</f>
        <v>#N/A</v>
      </c>
      <c r="Y16" s="29">
        <f t="shared" si="5"/>
        <v>0</v>
      </c>
      <c r="AO16" s="29">
        <f t="shared" si="1"/>
      </c>
      <c r="AP16" s="29">
        <f t="shared" si="1"/>
      </c>
      <c r="AQ16" s="29"/>
      <c r="AR16" s="29">
        <f t="shared" si="2"/>
      </c>
      <c r="AS16" s="29">
        <f t="shared" si="2"/>
      </c>
      <c r="AT16" s="29">
        <f t="shared" si="2"/>
      </c>
      <c r="AU16" s="29">
        <f t="shared" si="2"/>
      </c>
      <c r="AV16" s="29">
        <f t="shared" si="2"/>
      </c>
      <c r="AW16" s="29">
        <f t="shared" si="2"/>
      </c>
      <c r="AX16" s="29">
        <f t="shared" si="2"/>
      </c>
      <c r="AY16" s="29">
        <f t="shared" si="2"/>
      </c>
      <c r="AZ16" s="29">
        <f t="shared" si="2"/>
      </c>
      <c r="BA16" s="29">
        <f t="shared" si="2"/>
      </c>
      <c r="BB16" s="29">
        <f t="shared" si="2"/>
      </c>
      <c r="BC16" s="29">
        <f t="shared" si="2"/>
      </c>
      <c r="BD16" s="29"/>
      <c r="BE16" s="29">
        <f t="shared" si="3"/>
      </c>
      <c r="BF16" s="29">
        <f t="shared" si="3"/>
      </c>
      <c r="BG16" s="29">
        <f t="shared" si="3"/>
      </c>
      <c r="BH16" s="29">
        <f t="shared" si="3"/>
      </c>
      <c r="BI16" s="29"/>
      <c r="BJ16" s="29">
        <f t="shared" si="4"/>
      </c>
      <c r="BK16" s="29">
        <f t="shared" si="4"/>
      </c>
      <c r="BL16" s="7"/>
      <c r="BM16" s="29">
        <f aca="true" t="shared" si="6" ref="BM16:BM79">IF(BK16="","",SUM(AO16:BK16))</f>
      </c>
      <c r="BN16" s="7"/>
      <c r="BO16" s="29">
        <f>IF($BM16="","",IF($E16&gt;=BO$7,IF($E16&lt;=BO$8,$BM16,0),0))</f>
      </c>
      <c r="BP16" s="29">
        <f>IF($BM16="","",IF($E16&gt;=BP$7,IF($E16&lt;=BP$8,$BM16,0),0))</f>
      </c>
      <c r="BQ16" s="29">
        <f>IF($BM16="","",IF($E16&gt;=BQ$7,IF($E16&lt;=BQ$8,$BM16,0),0))</f>
      </c>
      <c r="BR16" s="29">
        <f>IF($BM16="","",IF($E16&gt;=BR$7,IF($E16&lt;=BR$8,$BM16,0),0))</f>
      </c>
      <c r="BS16" s="29">
        <f>IF($BM16="","",IF($E16&gt;=BS$7,IF($E16&lt;=BS$8,$BM16,0),0))</f>
      </c>
      <c r="BT16" s="29">
        <f>IF($BM16="","",IF($E16&gt;=BT$7,IF($E16&lt;=BT$8,$BM16,0),0))</f>
      </c>
      <c r="BU16" s="29">
        <f>IF($BM16="","",IF($E16&gt;=BU$7,IF($E16&lt;=BU$8,$BM16,0),0))</f>
      </c>
      <c r="BV16" s="29">
        <f>IF($BM16="","",IF($E16&gt;=BV$7,IF($E16&lt;=BV$8,$BM16,0),0))</f>
      </c>
      <c r="BW16" s="29">
        <f>IF($BM16="","",IF($E16&gt;=BW$7,IF($E16&lt;=BW$8,$BM16,0),0))</f>
      </c>
      <c r="BX16" s="29">
        <f>IF($BM16="","",IF($E16&gt;=BX$7,IF($E16&lt;=BX$8,$BM16,0),0))</f>
      </c>
      <c r="BY16" s="29">
        <f>IF($BM16="","",IF($E16&gt;=BY$7,IF($E16&lt;=BY$8,$BM16,0),0))</f>
      </c>
      <c r="BZ16" s="29">
        <f>IF($BM16="","",IF($E16&gt;=BZ$7,IF($E16&lt;=BZ$8,$BM16,0),0))</f>
      </c>
      <c r="CA16" s="7"/>
      <c r="CB16" s="7"/>
      <c r="CC16" s="7"/>
      <c r="CD16" s="7"/>
      <c r="CE16" s="7"/>
      <c r="CF16" s="7"/>
      <c r="CG16" s="7"/>
      <c r="CH16" s="7"/>
      <c r="CI16" s="7"/>
      <c r="CJ16" s="7"/>
    </row>
    <row r="17" spans="2:88" ht="15" customHeight="1">
      <c r="B17" s="8" t="e">
        <f>VLOOKUP(D17,IMPUTACION!A$2:E3714,5)</f>
        <v>#N/A</v>
      </c>
      <c r="K17" s="7" t="e">
        <f>VLOOKUP(D17,IMPUTACION!$A$2:F3719,4)</f>
        <v>#N/A</v>
      </c>
      <c r="L17" s="7" t="e">
        <f>VLOOKUP(D17,IMPUTACION!$A$2:F3714,2)</f>
        <v>#N/A</v>
      </c>
      <c r="Y17" s="29">
        <f t="shared" si="5"/>
        <v>0</v>
      </c>
      <c r="AO17" s="29">
        <f t="shared" si="1"/>
      </c>
      <c r="AP17" s="29">
        <f t="shared" si="1"/>
      </c>
      <c r="AQ17" s="29"/>
      <c r="AR17" s="29">
        <f t="shared" si="2"/>
      </c>
      <c r="AS17" s="29">
        <f t="shared" si="2"/>
      </c>
      <c r="AT17" s="29">
        <f t="shared" si="2"/>
      </c>
      <c r="AU17" s="29">
        <f t="shared" si="2"/>
      </c>
      <c r="AV17" s="29">
        <f t="shared" si="2"/>
      </c>
      <c r="AW17" s="29">
        <f t="shared" si="2"/>
      </c>
      <c r="AX17" s="29">
        <f t="shared" si="2"/>
      </c>
      <c r="AY17" s="29">
        <f t="shared" si="2"/>
      </c>
      <c r="AZ17" s="29">
        <f t="shared" si="2"/>
      </c>
      <c r="BA17" s="29">
        <f t="shared" si="2"/>
      </c>
      <c r="BB17" s="29">
        <f t="shared" si="2"/>
      </c>
      <c r="BC17" s="29">
        <f t="shared" si="2"/>
      </c>
      <c r="BD17" s="29"/>
      <c r="BE17" s="29">
        <f t="shared" si="3"/>
      </c>
      <c r="BF17" s="29">
        <f t="shared" si="3"/>
      </c>
      <c r="BG17" s="29">
        <f t="shared" si="3"/>
      </c>
      <c r="BH17" s="29">
        <f t="shared" si="3"/>
      </c>
      <c r="BI17" s="29"/>
      <c r="BJ17" s="29">
        <f t="shared" si="4"/>
      </c>
      <c r="BK17" s="29">
        <f t="shared" si="4"/>
      </c>
      <c r="BL17" s="7"/>
      <c r="BM17" s="29">
        <f t="shared" si="6"/>
      </c>
      <c r="BN17" s="7"/>
      <c r="BO17" s="29">
        <f>IF($BM17="","",IF($E17&gt;=BO$7,IF($E17&lt;=BO$8,$BM17,0),0))</f>
      </c>
      <c r="BP17" s="29">
        <f>IF($BM17="","",IF($E17&gt;=BP$7,IF($E17&lt;=BP$8,$BM17,0),0))</f>
      </c>
      <c r="BQ17" s="29">
        <f>IF($BM17="","",IF($E17&gt;=BQ$7,IF($E17&lt;=BQ$8,$BM17,0),0))</f>
      </c>
      <c r="BR17" s="29">
        <f>IF($BM17="","",IF($E17&gt;=BR$7,IF($E17&lt;=BR$8,$BM17,0),0))</f>
      </c>
      <c r="BS17" s="29">
        <f>IF($BM17="","",IF($E17&gt;=BS$7,IF($E17&lt;=BS$8,$BM17,0),0))</f>
      </c>
      <c r="BT17" s="29">
        <f>IF($BM17="","",IF($E17&gt;=BT$7,IF($E17&lt;=BT$8,$BM17,0),0))</f>
      </c>
      <c r="BU17" s="29">
        <f>IF($BM17="","",IF($E17&gt;=BU$7,IF($E17&lt;=BU$8,$BM17,0),0))</f>
      </c>
      <c r="BV17" s="29">
        <f>IF($BM17="","",IF($E17&gt;=BV$7,IF($E17&lt;=BV$8,$BM17,0),0))</f>
      </c>
      <c r="BW17" s="29">
        <f>IF($BM17="","",IF($E17&gt;=BW$7,IF($E17&lt;=BW$8,$BM17,0),0))</f>
      </c>
      <c r="BX17" s="29">
        <f>IF($BM17="","",IF($E17&gt;=BX$7,IF($E17&lt;=BX$8,$BM17,0),0))</f>
      </c>
      <c r="BY17" s="29">
        <f>IF($BM17="","",IF($E17&gt;=BY$7,IF($E17&lt;=BY$8,$BM17,0),0))</f>
      </c>
      <c r="BZ17" s="29">
        <f>IF($BM17="","",IF($E17&gt;=BZ$7,IF($E17&lt;=BZ$8,$BM17,0),0))</f>
      </c>
      <c r="CA17" s="7"/>
      <c r="CB17" s="7"/>
      <c r="CC17" s="7"/>
      <c r="CD17" s="7"/>
      <c r="CE17" s="7"/>
      <c r="CF17" s="7"/>
      <c r="CG17" s="7"/>
      <c r="CH17" s="7"/>
      <c r="CI17" s="7"/>
      <c r="CJ17" s="7"/>
    </row>
    <row r="18" spans="2:88" ht="15" customHeight="1">
      <c r="B18" s="8" t="e">
        <f>VLOOKUP(D18,IMPUTACION!A$2:E3715,5)</f>
        <v>#N/A</v>
      </c>
      <c r="K18" s="7" t="e">
        <f>VLOOKUP(D18,IMPUTACION!$A$2:F3720,4)</f>
        <v>#N/A</v>
      </c>
      <c r="L18" s="7" t="e">
        <f>VLOOKUP(D18,IMPUTACION!$A$2:F3715,2)</f>
        <v>#N/A</v>
      </c>
      <c r="Y18" s="29">
        <f t="shared" si="5"/>
        <v>0</v>
      </c>
      <c r="AO18" s="29">
        <f t="shared" si="1"/>
      </c>
      <c r="AP18" s="29">
        <f t="shared" si="1"/>
      </c>
      <c r="AQ18" s="29"/>
      <c r="AR18" s="29">
        <f t="shared" si="2"/>
      </c>
      <c r="AS18" s="29">
        <f t="shared" si="2"/>
      </c>
      <c r="AT18" s="29">
        <f t="shared" si="2"/>
      </c>
      <c r="AU18" s="29">
        <f t="shared" si="2"/>
      </c>
      <c r="AV18" s="29">
        <f t="shared" si="2"/>
      </c>
      <c r="AW18" s="29">
        <f t="shared" si="2"/>
      </c>
      <c r="AX18" s="29">
        <f t="shared" si="2"/>
      </c>
      <c r="AY18" s="29">
        <f t="shared" si="2"/>
      </c>
      <c r="AZ18" s="29">
        <f t="shared" si="2"/>
      </c>
      <c r="BA18" s="29">
        <f t="shared" si="2"/>
      </c>
      <c r="BB18" s="29">
        <f t="shared" si="2"/>
      </c>
      <c r="BC18" s="29">
        <f t="shared" si="2"/>
      </c>
      <c r="BD18" s="29"/>
      <c r="BE18" s="29">
        <f t="shared" si="3"/>
      </c>
      <c r="BF18" s="29">
        <f t="shared" si="3"/>
      </c>
      <c r="BG18" s="29">
        <f t="shared" si="3"/>
      </c>
      <c r="BH18" s="29">
        <f t="shared" si="3"/>
      </c>
      <c r="BI18" s="29"/>
      <c r="BJ18" s="29">
        <f t="shared" si="4"/>
      </c>
      <c r="BK18" s="29">
        <f t="shared" si="4"/>
      </c>
      <c r="BL18" s="7"/>
      <c r="BM18" s="29">
        <f t="shared" si="6"/>
      </c>
      <c r="BN18" s="7"/>
      <c r="BO18" s="29">
        <f>IF($BM18="","",IF($E18&gt;=BO$7,IF($E18&lt;=BO$8,$BM18,0),0))</f>
      </c>
      <c r="BP18" s="29">
        <f>IF($BM18="","",IF($E18&gt;=BP$7,IF($E18&lt;=BP$8,$BM18,0),0))</f>
      </c>
      <c r="BQ18" s="29">
        <f>IF($BM18="","",IF($E18&gt;=BQ$7,IF($E18&lt;=BQ$8,$BM18,0),0))</f>
      </c>
      <c r="BR18" s="29">
        <f>IF($BM18="","",IF($E18&gt;=BR$7,IF($E18&lt;=BR$8,$BM18,0),0))</f>
      </c>
      <c r="BS18" s="29">
        <f>IF($BM18="","",IF($E18&gt;=BS$7,IF($E18&lt;=BS$8,$BM18,0),0))</f>
      </c>
      <c r="BT18" s="29">
        <f>IF($BM18="","",IF($E18&gt;=BT$7,IF($E18&lt;=BT$8,$BM18,0),0))</f>
      </c>
      <c r="BU18" s="29">
        <f>IF($BM18="","",IF($E18&gt;=BU$7,IF($E18&lt;=BU$8,$BM18,0),0))</f>
      </c>
      <c r="BV18" s="29">
        <f>IF($BM18="","",IF($E18&gt;=BV$7,IF($E18&lt;=BV$8,$BM18,0),0))</f>
      </c>
      <c r="BW18" s="29">
        <f>IF($BM18="","",IF($E18&gt;=BW$7,IF($E18&lt;=BW$8,$BM18,0),0))</f>
      </c>
      <c r="BX18" s="29">
        <f>IF($BM18="","",IF($E18&gt;=BX$7,IF($E18&lt;=BX$8,$BM18,0),0))</f>
      </c>
      <c r="BY18" s="29">
        <f>IF($BM18="","",IF($E18&gt;=BY$7,IF($E18&lt;=BY$8,$BM18,0),0))</f>
      </c>
      <c r="BZ18" s="29">
        <f>IF($BM18="","",IF($E18&gt;=BZ$7,IF($E18&lt;=BZ$8,$BM18,0),0))</f>
      </c>
      <c r="CA18" s="7"/>
      <c r="CB18" s="7"/>
      <c r="CC18" s="7"/>
      <c r="CD18" s="7"/>
      <c r="CE18" s="7"/>
      <c r="CF18" s="7"/>
      <c r="CG18" s="7"/>
      <c r="CH18" s="7"/>
      <c r="CI18" s="7"/>
      <c r="CJ18" s="7"/>
    </row>
    <row r="19" spans="2:88" ht="15" customHeight="1">
      <c r="B19" s="8" t="e">
        <f>VLOOKUP(D19,IMPUTACION!A$2:E3716,5)</f>
        <v>#N/A</v>
      </c>
      <c r="K19" s="7" t="e">
        <f>VLOOKUP(D19,IMPUTACION!$A$2:F3721,4)</f>
        <v>#N/A</v>
      </c>
      <c r="L19" s="7" t="e">
        <f>VLOOKUP(D19,IMPUTACION!$A$2:F3716,2)</f>
        <v>#N/A</v>
      </c>
      <c r="Y19" s="29">
        <f t="shared" si="5"/>
        <v>0</v>
      </c>
      <c r="AO19" s="29">
        <f t="shared" si="1"/>
      </c>
      <c r="AP19" s="29">
        <f t="shared" si="1"/>
      </c>
      <c r="AQ19" s="29"/>
      <c r="AR19" s="29">
        <f t="shared" si="2"/>
      </c>
      <c r="AS19" s="29">
        <f t="shared" si="2"/>
      </c>
      <c r="AT19" s="29">
        <f t="shared" si="2"/>
      </c>
      <c r="AU19" s="29">
        <f t="shared" si="2"/>
      </c>
      <c r="AV19" s="29">
        <f t="shared" si="2"/>
      </c>
      <c r="AW19" s="29">
        <f t="shared" si="2"/>
      </c>
      <c r="AX19" s="29">
        <f t="shared" si="2"/>
      </c>
      <c r="AY19" s="29">
        <f t="shared" si="2"/>
      </c>
      <c r="AZ19" s="29">
        <f t="shared" si="2"/>
      </c>
      <c r="BA19" s="29">
        <f t="shared" si="2"/>
      </c>
      <c r="BB19" s="29">
        <f t="shared" si="2"/>
      </c>
      <c r="BC19" s="29">
        <f t="shared" si="2"/>
      </c>
      <c r="BD19" s="29"/>
      <c r="BE19" s="29">
        <f t="shared" si="3"/>
      </c>
      <c r="BF19" s="29">
        <f t="shared" si="3"/>
      </c>
      <c r="BG19" s="29">
        <f t="shared" si="3"/>
      </c>
      <c r="BH19" s="29">
        <f t="shared" si="3"/>
      </c>
      <c r="BI19" s="29"/>
      <c r="BJ19" s="29">
        <f t="shared" si="4"/>
      </c>
      <c r="BK19" s="29">
        <f t="shared" si="4"/>
      </c>
      <c r="BL19" s="7"/>
      <c r="BM19" s="29">
        <f t="shared" si="6"/>
      </c>
      <c r="BN19" s="7"/>
      <c r="BO19" s="29">
        <f>IF($BM19="","",IF($E19&gt;=BO$7,IF($E19&lt;=BO$8,$BM19,0),0))</f>
      </c>
      <c r="BP19" s="29">
        <f>IF($BM19="","",IF($E19&gt;=BP$7,IF($E19&lt;=BP$8,$BM19,0),0))</f>
      </c>
      <c r="BQ19" s="29">
        <f>IF($BM19="","",IF($E19&gt;=BQ$7,IF($E19&lt;=BQ$8,$BM19,0),0))</f>
      </c>
      <c r="BR19" s="29">
        <f>IF($BM19="","",IF($E19&gt;=BR$7,IF($E19&lt;=BR$8,$BM19,0),0))</f>
      </c>
      <c r="BS19" s="29">
        <f>IF($BM19="","",IF($E19&gt;=BS$7,IF($E19&lt;=BS$8,$BM19,0),0))</f>
      </c>
      <c r="BT19" s="29">
        <f>IF($BM19="","",IF($E19&gt;=BT$7,IF($E19&lt;=BT$8,$BM19,0),0))</f>
      </c>
      <c r="BU19" s="29">
        <f>IF($BM19="","",IF($E19&gt;=BU$7,IF($E19&lt;=BU$8,$BM19,0),0))</f>
      </c>
      <c r="BV19" s="29">
        <f>IF($BM19="","",IF($E19&gt;=BV$7,IF($E19&lt;=BV$8,$BM19,0),0))</f>
      </c>
      <c r="BW19" s="29">
        <f>IF($BM19="","",IF($E19&gt;=BW$7,IF($E19&lt;=BW$8,$BM19,0),0))</f>
      </c>
      <c r="BX19" s="29">
        <f>IF($BM19="","",IF($E19&gt;=BX$7,IF($E19&lt;=BX$8,$BM19,0),0))</f>
      </c>
      <c r="BY19" s="29">
        <f>IF($BM19="","",IF($E19&gt;=BY$7,IF($E19&lt;=BY$8,$BM19,0),0))</f>
      </c>
      <c r="BZ19" s="29">
        <f>IF($BM19="","",IF($E19&gt;=BZ$7,IF($E19&lt;=BZ$8,$BM19,0),0))</f>
      </c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2:88" ht="15" customHeight="1">
      <c r="B20" s="8" t="e">
        <f>VLOOKUP(D20,IMPUTACION!A$2:E3717,5)</f>
        <v>#N/A</v>
      </c>
      <c r="K20" s="7" t="e">
        <f>VLOOKUP(D20,IMPUTACION!$A$2:F3722,4)</f>
        <v>#N/A</v>
      </c>
      <c r="L20" s="7" t="e">
        <f>VLOOKUP(D20,IMPUTACION!$A$2:F3717,2)</f>
        <v>#N/A</v>
      </c>
      <c r="Y20" s="29">
        <f t="shared" si="5"/>
        <v>0</v>
      </c>
      <c r="AO20" s="29">
        <f t="shared" si="1"/>
      </c>
      <c r="AP20" s="29">
        <f t="shared" si="1"/>
      </c>
      <c r="AQ20" s="29"/>
      <c r="AR20" s="29">
        <f t="shared" si="2"/>
      </c>
      <c r="AS20" s="29">
        <f t="shared" si="2"/>
      </c>
      <c r="AT20" s="29">
        <f t="shared" si="2"/>
      </c>
      <c r="AU20" s="29">
        <f t="shared" si="2"/>
      </c>
      <c r="AV20" s="29">
        <f t="shared" si="2"/>
      </c>
      <c r="AW20" s="29">
        <f t="shared" si="2"/>
      </c>
      <c r="AX20" s="29">
        <f t="shared" si="2"/>
      </c>
      <c r="AY20" s="29">
        <f t="shared" si="2"/>
      </c>
      <c r="AZ20" s="29">
        <f t="shared" si="2"/>
      </c>
      <c r="BA20" s="29">
        <f t="shared" si="2"/>
      </c>
      <c r="BB20" s="29">
        <f t="shared" si="2"/>
      </c>
      <c r="BC20" s="29">
        <f t="shared" si="2"/>
      </c>
      <c r="BD20" s="29"/>
      <c r="BE20" s="29">
        <f t="shared" si="3"/>
      </c>
      <c r="BF20" s="29">
        <f t="shared" si="3"/>
      </c>
      <c r="BG20" s="29">
        <f t="shared" si="3"/>
      </c>
      <c r="BH20" s="29">
        <f t="shared" si="3"/>
      </c>
      <c r="BI20" s="29"/>
      <c r="BJ20" s="29">
        <f t="shared" si="4"/>
      </c>
      <c r="BK20" s="29">
        <f t="shared" si="4"/>
      </c>
      <c r="BL20" s="7"/>
      <c r="BM20" s="29">
        <f t="shared" si="6"/>
      </c>
      <c r="BN20" s="7"/>
      <c r="BO20" s="29">
        <f>IF($BM20="","",IF($E20&gt;=BO$7,IF($E20&lt;=BO$8,$BM20,0),0))</f>
      </c>
      <c r="BP20" s="29">
        <f>IF($BM20="","",IF($E20&gt;=BP$7,IF($E20&lt;=BP$8,$BM20,0),0))</f>
      </c>
      <c r="BQ20" s="29">
        <f>IF($BM20="","",IF($E20&gt;=BQ$7,IF($E20&lt;=BQ$8,$BM20,0),0))</f>
      </c>
      <c r="BR20" s="29">
        <f>IF($BM20="","",IF($E20&gt;=BR$7,IF($E20&lt;=BR$8,$BM20,0),0))</f>
      </c>
      <c r="BS20" s="29">
        <f>IF($BM20="","",IF($E20&gt;=BS$7,IF($E20&lt;=BS$8,$BM20,0),0))</f>
      </c>
      <c r="BT20" s="29">
        <f>IF($BM20="","",IF($E20&gt;=BT$7,IF($E20&lt;=BT$8,$BM20,0),0))</f>
      </c>
      <c r="BU20" s="29">
        <f>IF($BM20="","",IF($E20&gt;=BU$7,IF($E20&lt;=BU$8,$BM20,0),0))</f>
      </c>
      <c r="BV20" s="29">
        <f>IF($BM20="","",IF($E20&gt;=BV$7,IF($E20&lt;=BV$8,$BM20,0),0))</f>
      </c>
      <c r="BW20" s="29">
        <f>IF($BM20="","",IF($E20&gt;=BW$7,IF($E20&lt;=BW$8,$BM20,0),0))</f>
      </c>
      <c r="BX20" s="29">
        <f>IF($BM20="","",IF($E20&gt;=BX$7,IF($E20&lt;=BX$8,$BM20,0),0))</f>
      </c>
      <c r="BY20" s="29">
        <f>IF($BM20="","",IF($E20&gt;=BY$7,IF($E20&lt;=BY$8,$BM20,0),0))</f>
      </c>
      <c r="BZ20" s="29">
        <f>IF($BM20="","",IF($E20&gt;=BZ$7,IF($E20&lt;=BZ$8,$BM20,0),0))</f>
      </c>
      <c r="CA20" s="7"/>
      <c r="CB20" s="7"/>
      <c r="CC20" s="7"/>
      <c r="CD20" s="7"/>
      <c r="CE20" s="7"/>
      <c r="CF20" s="7"/>
      <c r="CG20" s="7"/>
      <c r="CH20" s="7"/>
      <c r="CI20" s="7"/>
      <c r="CJ20" s="7"/>
    </row>
    <row r="21" spans="2:88" ht="15" customHeight="1">
      <c r="B21" s="8" t="e">
        <f>VLOOKUP(D21,IMPUTACION!A$2:E3718,5)</f>
        <v>#N/A</v>
      </c>
      <c r="K21" s="7" t="e">
        <f>VLOOKUP(D21,IMPUTACION!$A$2:F3723,4)</f>
        <v>#N/A</v>
      </c>
      <c r="L21" s="7" t="e">
        <f>VLOOKUP(D21,IMPUTACION!$A$2:F3718,2)</f>
        <v>#N/A</v>
      </c>
      <c r="Y21" s="29">
        <f t="shared" si="5"/>
        <v>0</v>
      </c>
      <c r="AO21" s="29">
        <f t="shared" si="1"/>
      </c>
      <c r="AP21" s="29">
        <f t="shared" si="1"/>
      </c>
      <c r="AQ21" s="29"/>
      <c r="AR21" s="29">
        <f t="shared" si="2"/>
      </c>
      <c r="AS21" s="29">
        <f t="shared" si="2"/>
      </c>
      <c r="AT21" s="29">
        <f t="shared" si="2"/>
      </c>
      <c r="AU21" s="29">
        <f t="shared" si="2"/>
      </c>
      <c r="AV21" s="29">
        <f t="shared" si="2"/>
      </c>
      <c r="AW21" s="29">
        <f t="shared" si="2"/>
      </c>
      <c r="AX21" s="29">
        <f t="shared" si="2"/>
      </c>
      <c r="AY21" s="29">
        <f t="shared" si="2"/>
      </c>
      <c r="AZ21" s="29">
        <f t="shared" si="2"/>
      </c>
      <c r="BA21" s="29">
        <f t="shared" si="2"/>
      </c>
      <c r="BB21" s="29">
        <f t="shared" si="2"/>
      </c>
      <c r="BC21" s="29">
        <f t="shared" si="2"/>
      </c>
      <c r="BD21" s="29"/>
      <c r="BE21" s="29">
        <f t="shared" si="3"/>
      </c>
      <c r="BF21" s="29">
        <f t="shared" si="3"/>
      </c>
      <c r="BG21" s="29">
        <f t="shared" si="3"/>
      </c>
      <c r="BH21" s="29">
        <f t="shared" si="3"/>
      </c>
      <c r="BI21" s="29"/>
      <c r="BJ21" s="29">
        <f t="shared" si="4"/>
      </c>
      <c r="BK21" s="29">
        <f t="shared" si="4"/>
      </c>
      <c r="BL21" s="7"/>
      <c r="BM21" s="29">
        <f t="shared" si="6"/>
      </c>
      <c r="BN21" s="7"/>
      <c r="BO21" s="29">
        <f>IF($BM21="","",IF($E21&gt;=BO$7,IF($E21&lt;=BO$8,$BM21,0),0))</f>
      </c>
      <c r="BP21" s="29">
        <f>IF($BM21="","",IF($E21&gt;=BP$7,IF($E21&lt;=BP$8,$BM21,0),0))</f>
      </c>
      <c r="BQ21" s="29">
        <f>IF($BM21="","",IF($E21&gt;=BQ$7,IF($E21&lt;=BQ$8,$BM21,0),0))</f>
      </c>
      <c r="BR21" s="29">
        <f>IF($BM21="","",IF($E21&gt;=BR$7,IF($E21&lt;=BR$8,$BM21,0),0))</f>
      </c>
      <c r="BS21" s="29">
        <f>IF($BM21="","",IF($E21&gt;=BS$7,IF($E21&lt;=BS$8,$BM21,0),0))</f>
      </c>
      <c r="BT21" s="29">
        <f>IF($BM21="","",IF($E21&gt;=BT$7,IF($E21&lt;=BT$8,$BM21,0),0))</f>
      </c>
      <c r="BU21" s="29">
        <f>IF($BM21="","",IF($E21&gt;=BU$7,IF($E21&lt;=BU$8,$BM21,0),0))</f>
      </c>
      <c r="BV21" s="29">
        <f>IF($BM21="","",IF($E21&gt;=BV$7,IF($E21&lt;=BV$8,$BM21,0),0))</f>
      </c>
      <c r="BW21" s="29">
        <f>IF($BM21="","",IF($E21&gt;=BW$7,IF($E21&lt;=BW$8,$BM21,0),0))</f>
      </c>
      <c r="BX21" s="29">
        <f>IF($BM21="","",IF($E21&gt;=BX$7,IF($E21&lt;=BX$8,$BM21,0),0))</f>
      </c>
      <c r="BY21" s="29">
        <f>IF($BM21="","",IF($E21&gt;=BY$7,IF($E21&lt;=BY$8,$BM21,0),0))</f>
      </c>
      <c r="BZ21" s="29">
        <f>IF($BM21="","",IF($E21&gt;=BZ$7,IF($E21&lt;=BZ$8,$BM21,0),0))</f>
      </c>
      <c r="CA21" s="7"/>
      <c r="CB21" s="7"/>
      <c r="CC21" s="7"/>
      <c r="CD21" s="7"/>
      <c r="CE21" s="7"/>
      <c r="CF21" s="7"/>
      <c r="CG21" s="7"/>
      <c r="CH21" s="7"/>
      <c r="CI21" s="7"/>
      <c r="CJ21" s="7"/>
    </row>
    <row r="22" spans="2:88" ht="15" customHeight="1">
      <c r="B22" s="8" t="e">
        <f>VLOOKUP(D22,IMPUTACION!A$2:E3719,5)</f>
        <v>#N/A</v>
      </c>
      <c r="K22" s="7" t="e">
        <f>VLOOKUP(D22,IMPUTACION!$A$2:F3724,4)</f>
        <v>#N/A</v>
      </c>
      <c r="L22" s="7" t="e">
        <f>VLOOKUP(D22,IMPUTACION!$A$2:F3719,2)</f>
        <v>#N/A</v>
      </c>
      <c r="Y22" s="29">
        <f t="shared" si="5"/>
        <v>0</v>
      </c>
      <c r="AO22" s="29">
        <f t="shared" si="1"/>
      </c>
      <c r="AP22" s="29">
        <f t="shared" si="1"/>
      </c>
      <c r="AQ22" s="29"/>
      <c r="AR22" s="29">
        <f t="shared" si="2"/>
      </c>
      <c r="AS22" s="29">
        <f t="shared" si="2"/>
      </c>
      <c r="AT22" s="29">
        <f t="shared" si="2"/>
      </c>
      <c r="AU22" s="29">
        <f t="shared" si="2"/>
      </c>
      <c r="AV22" s="29">
        <f t="shared" si="2"/>
      </c>
      <c r="AW22" s="29">
        <f t="shared" si="2"/>
      </c>
      <c r="AX22" s="29">
        <f t="shared" si="2"/>
      </c>
      <c r="AY22" s="29">
        <f t="shared" si="2"/>
      </c>
      <c r="AZ22" s="29">
        <f t="shared" si="2"/>
      </c>
      <c r="BA22" s="29">
        <f t="shared" si="2"/>
      </c>
      <c r="BB22" s="29">
        <f t="shared" si="2"/>
      </c>
      <c r="BC22" s="29">
        <f t="shared" si="2"/>
      </c>
      <c r="BD22" s="29"/>
      <c r="BE22" s="29">
        <f t="shared" si="3"/>
      </c>
      <c r="BF22" s="29">
        <f t="shared" si="3"/>
      </c>
      <c r="BG22" s="29">
        <f t="shared" si="3"/>
      </c>
      <c r="BH22" s="29">
        <f t="shared" si="3"/>
      </c>
      <c r="BI22" s="29"/>
      <c r="BJ22" s="29">
        <f t="shared" si="4"/>
      </c>
      <c r="BK22" s="29">
        <f t="shared" si="4"/>
      </c>
      <c r="BL22" s="7"/>
      <c r="BM22" s="29">
        <f t="shared" si="6"/>
      </c>
      <c r="BN22" s="7"/>
      <c r="BO22" s="29">
        <f>IF($BM22="","",IF($E22&gt;=BO$7,IF($E22&lt;=BO$8,$BM22,0),0))</f>
      </c>
      <c r="BP22" s="29">
        <f>IF($BM22="","",IF($E22&gt;=BP$7,IF($E22&lt;=BP$8,$BM22,0),0))</f>
      </c>
      <c r="BQ22" s="29">
        <f>IF($BM22="","",IF($E22&gt;=BQ$7,IF($E22&lt;=BQ$8,$BM22,0),0))</f>
      </c>
      <c r="BR22" s="29">
        <f>IF($BM22="","",IF($E22&gt;=BR$7,IF($E22&lt;=BR$8,$BM22,0),0))</f>
      </c>
      <c r="BS22" s="29">
        <f>IF($BM22="","",IF($E22&gt;=BS$7,IF($E22&lt;=BS$8,$BM22,0),0))</f>
      </c>
      <c r="BT22" s="29">
        <f>IF($BM22="","",IF($E22&gt;=BT$7,IF($E22&lt;=BT$8,$BM22,0),0))</f>
      </c>
      <c r="BU22" s="29">
        <f>IF($BM22="","",IF($E22&gt;=BU$7,IF($E22&lt;=BU$8,$BM22,0),0))</f>
      </c>
      <c r="BV22" s="29">
        <f>IF($BM22="","",IF($E22&gt;=BV$7,IF($E22&lt;=BV$8,$BM22,0),0))</f>
      </c>
      <c r="BW22" s="29">
        <f>IF($BM22="","",IF($E22&gt;=BW$7,IF($E22&lt;=BW$8,$BM22,0),0))</f>
      </c>
      <c r="BX22" s="29">
        <f>IF($BM22="","",IF($E22&gt;=BX$7,IF($E22&lt;=BX$8,$BM22,0),0))</f>
      </c>
      <c r="BY22" s="29">
        <f>IF($BM22="","",IF($E22&gt;=BY$7,IF($E22&lt;=BY$8,$BM22,0),0))</f>
      </c>
      <c r="BZ22" s="29">
        <f>IF($BM22="","",IF($E22&gt;=BZ$7,IF($E22&lt;=BZ$8,$BM22,0),0))</f>
      </c>
      <c r="CA22" s="7"/>
      <c r="CB22" s="7"/>
      <c r="CC22" s="7"/>
      <c r="CD22" s="7"/>
      <c r="CE22" s="7"/>
      <c r="CF22" s="7"/>
      <c r="CG22" s="7"/>
      <c r="CH22" s="7"/>
      <c r="CI22" s="7"/>
      <c r="CJ22" s="7"/>
    </row>
    <row r="23" spans="2:88" ht="15" customHeight="1">
      <c r="B23" s="8" t="e">
        <f>VLOOKUP(D23,IMPUTACION!A$2:E3720,5)</f>
        <v>#N/A</v>
      </c>
      <c r="K23" s="7" t="e">
        <f>VLOOKUP(D23,IMPUTACION!$A$2:F3725,4)</f>
        <v>#N/A</v>
      </c>
      <c r="L23" s="7" t="e">
        <f>VLOOKUP(D23,IMPUTACION!$A$2:F3720,2)</f>
        <v>#N/A</v>
      </c>
      <c r="Y23" s="29">
        <f t="shared" si="5"/>
        <v>0</v>
      </c>
      <c r="AO23" s="29">
        <f t="shared" si="1"/>
      </c>
      <c r="AP23" s="29">
        <f t="shared" si="1"/>
      </c>
      <c r="AQ23" s="29"/>
      <c r="AR23" s="29">
        <f t="shared" si="2"/>
      </c>
      <c r="AS23" s="29">
        <f t="shared" si="2"/>
      </c>
      <c r="AT23" s="29">
        <f t="shared" si="2"/>
      </c>
      <c r="AU23" s="29">
        <f t="shared" si="2"/>
      </c>
      <c r="AV23" s="29">
        <f t="shared" si="2"/>
      </c>
      <c r="AW23" s="29">
        <f t="shared" si="2"/>
      </c>
      <c r="AX23" s="29">
        <f t="shared" si="2"/>
      </c>
      <c r="AY23" s="29">
        <f t="shared" si="2"/>
      </c>
      <c r="AZ23" s="29">
        <f t="shared" si="2"/>
      </c>
      <c r="BA23" s="29">
        <f t="shared" si="2"/>
      </c>
      <c r="BB23" s="29">
        <f t="shared" si="2"/>
      </c>
      <c r="BC23" s="29">
        <f t="shared" si="2"/>
      </c>
      <c r="BD23" s="29"/>
      <c r="BE23" s="29">
        <f t="shared" si="3"/>
      </c>
      <c r="BF23" s="29">
        <f t="shared" si="3"/>
      </c>
      <c r="BG23" s="29">
        <f t="shared" si="3"/>
      </c>
      <c r="BH23" s="29">
        <f t="shared" si="3"/>
      </c>
      <c r="BI23" s="29"/>
      <c r="BJ23" s="29">
        <f t="shared" si="4"/>
      </c>
      <c r="BK23" s="29">
        <f t="shared" si="4"/>
      </c>
      <c r="BL23" s="7"/>
      <c r="BM23" s="29">
        <f t="shared" si="6"/>
      </c>
      <c r="BN23" s="7"/>
      <c r="BO23" s="29">
        <f>IF($BM23="","",IF($E23&gt;=BO$7,IF($E23&lt;=BO$8,$BM23,0),0))</f>
      </c>
      <c r="BP23" s="29">
        <f>IF($BM23="","",IF($E23&gt;=BP$7,IF($E23&lt;=BP$8,$BM23,0),0))</f>
      </c>
      <c r="BQ23" s="29">
        <f>IF($BM23="","",IF($E23&gt;=BQ$7,IF($E23&lt;=BQ$8,$BM23,0),0))</f>
      </c>
      <c r="BR23" s="29">
        <f>IF($BM23="","",IF($E23&gt;=BR$7,IF($E23&lt;=BR$8,$BM23,0),0))</f>
      </c>
      <c r="BS23" s="29">
        <f>IF($BM23="","",IF($E23&gt;=BS$7,IF($E23&lt;=BS$8,$BM23,0),0))</f>
      </c>
      <c r="BT23" s="29">
        <f>IF($BM23="","",IF($E23&gt;=BT$7,IF($E23&lt;=BT$8,$BM23,0),0))</f>
      </c>
      <c r="BU23" s="29">
        <f>IF($BM23="","",IF($E23&gt;=BU$7,IF($E23&lt;=BU$8,$BM23,0),0))</f>
      </c>
      <c r="BV23" s="29">
        <f>IF($BM23="","",IF($E23&gt;=BV$7,IF($E23&lt;=BV$8,$BM23,0),0))</f>
      </c>
      <c r="BW23" s="29">
        <f>IF($BM23="","",IF($E23&gt;=BW$7,IF($E23&lt;=BW$8,$BM23,0),0))</f>
      </c>
      <c r="BX23" s="29">
        <f>IF($BM23="","",IF($E23&gt;=BX$7,IF($E23&lt;=BX$8,$BM23,0),0))</f>
      </c>
      <c r="BY23" s="29">
        <f>IF($BM23="","",IF($E23&gt;=BY$7,IF($E23&lt;=BY$8,$BM23,0),0))</f>
      </c>
      <c r="BZ23" s="29">
        <f>IF($BM23="","",IF($E23&gt;=BZ$7,IF($E23&lt;=BZ$8,$BM23,0),0))</f>
      </c>
      <c r="CA23" s="7"/>
      <c r="CB23" s="7"/>
      <c r="CC23" s="7"/>
      <c r="CD23" s="7"/>
      <c r="CE23" s="7"/>
      <c r="CF23" s="7"/>
      <c r="CG23" s="7"/>
      <c r="CH23" s="7"/>
      <c r="CI23" s="7"/>
      <c r="CJ23" s="7"/>
    </row>
    <row r="24" spans="2:88" ht="15" customHeight="1">
      <c r="B24" s="8" t="e">
        <f>VLOOKUP(D24,IMPUTACION!A$2:E3721,5)</f>
        <v>#N/A</v>
      </c>
      <c r="K24" s="7" t="e">
        <f>VLOOKUP(D24,IMPUTACION!$A$2:F3726,4)</f>
        <v>#N/A</v>
      </c>
      <c r="L24" s="7" t="e">
        <f>VLOOKUP(D24,IMPUTACION!$A$2:F3721,2)</f>
        <v>#N/A</v>
      </c>
      <c r="Y24" s="29">
        <f t="shared" si="5"/>
        <v>0</v>
      </c>
      <c r="AO24" s="29">
        <f t="shared" si="1"/>
      </c>
      <c r="AP24" s="29">
        <f t="shared" si="1"/>
      </c>
      <c r="AQ24" s="29"/>
      <c r="AR24" s="29">
        <f t="shared" si="2"/>
      </c>
      <c r="AS24" s="29">
        <f t="shared" si="2"/>
      </c>
      <c r="AT24" s="29">
        <f t="shared" si="2"/>
      </c>
      <c r="AU24" s="29">
        <f t="shared" si="2"/>
      </c>
      <c r="AV24" s="29">
        <f t="shared" si="2"/>
      </c>
      <c r="AW24" s="29">
        <f t="shared" si="2"/>
      </c>
      <c r="AX24" s="29">
        <f t="shared" si="2"/>
      </c>
      <c r="AY24" s="29">
        <f t="shared" si="2"/>
      </c>
      <c r="AZ24" s="29">
        <f t="shared" si="2"/>
      </c>
      <c r="BA24" s="29">
        <f t="shared" si="2"/>
      </c>
      <c r="BB24" s="29">
        <f t="shared" si="2"/>
      </c>
      <c r="BC24" s="29">
        <f t="shared" si="2"/>
      </c>
      <c r="BD24" s="29"/>
      <c r="BE24" s="29">
        <f t="shared" si="3"/>
      </c>
      <c r="BF24" s="29">
        <f t="shared" si="3"/>
      </c>
      <c r="BG24" s="29">
        <f t="shared" si="3"/>
      </c>
      <c r="BH24" s="29">
        <f t="shared" si="3"/>
      </c>
      <c r="BI24" s="29"/>
      <c r="BJ24" s="29">
        <f t="shared" si="4"/>
      </c>
      <c r="BK24" s="29">
        <f t="shared" si="4"/>
      </c>
      <c r="BL24" s="7"/>
      <c r="BM24" s="29">
        <f t="shared" si="6"/>
      </c>
      <c r="BN24" s="7"/>
      <c r="BO24" s="29">
        <f>IF($BM24="","",IF($E24&gt;=BO$7,IF($E24&lt;=BO$8,$BM24,0),0))</f>
      </c>
      <c r="BP24" s="29">
        <f>IF($BM24="","",IF($E24&gt;=BP$7,IF($E24&lt;=BP$8,$BM24,0),0))</f>
      </c>
      <c r="BQ24" s="29">
        <f>IF($BM24="","",IF($E24&gt;=BQ$7,IF($E24&lt;=BQ$8,$BM24,0),0))</f>
      </c>
      <c r="BR24" s="29">
        <f>IF($BM24="","",IF($E24&gt;=BR$7,IF($E24&lt;=BR$8,$BM24,0),0))</f>
      </c>
      <c r="BS24" s="29">
        <f>IF($BM24="","",IF($E24&gt;=BS$7,IF($E24&lt;=BS$8,$BM24,0),0))</f>
      </c>
      <c r="BT24" s="29">
        <f>IF($BM24="","",IF($E24&gt;=BT$7,IF($E24&lt;=BT$8,$BM24,0),0))</f>
      </c>
      <c r="BU24" s="29">
        <f>IF($BM24="","",IF($E24&gt;=BU$7,IF($E24&lt;=BU$8,$BM24,0),0))</f>
      </c>
      <c r="BV24" s="29">
        <f>IF($BM24="","",IF($E24&gt;=BV$7,IF($E24&lt;=BV$8,$BM24,0),0))</f>
      </c>
      <c r="BW24" s="29">
        <f>IF($BM24="","",IF($E24&gt;=BW$7,IF($E24&lt;=BW$8,$BM24,0),0))</f>
      </c>
      <c r="BX24" s="29">
        <f>IF($BM24="","",IF($E24&gt;=BX$7,IF($E24&lt;=BX$8,$BM24,0),0))</f>
      </c>
      <c r="BY24" s="29">
        <f>IF($BM24="","",IF($E24&gt;=BY$7,IF($E24&lt;=BY$8,$BM24,0),0))</f>
      </c>
      <c r="BZ24" s="29">
        <f>IF($BM24="","",IF($E24&gt;=BZ$7,IF($E24&lt;=BZ$8,$BM24,0),0))</f>
      </c>
      <c r="CA24" s="7"/>
      <c r="CB24" s="7"/>
      <c r="CC24" s="7"/>
      <c r="CD24" s="7"/>
      <c r="CE24" s="7"/>
      <c r="CF24" s="7"/>
      <c r="CG24" s="7"/>
      <c r="CH24" s="7"/>
      <c r="CI24" s="7"/>
      <c r="CJ24" s="7"/>
    </row>
    <row r="25" spans="2:88" ht="15" customHeight="1">
      <c r="B25" s="8" t="e">
        <f>VLOOKUP(D25,IMPUTACION!A$2:E3722,5)</f>
        <v>#N/A</v>
      </c>
      <c r="K25" s="7" t="e">
        <f>VLOOKUP(D25,IMPUTACION!$A$2:F3727,4)</f>
        <v>#N/A</v>
      </c>
      <c r="L25" s="7" t="e">
        <f>VLOOKUP(D25,IMPUTACION!$A$2:F3722,2)</f>
        <v>#N/A</v>
      </c>
      <c r="Y25" s="29">
        <f t="shared" si="5"/>
        <v>0</v>
      </c>
      <c r="AO25" s="29">
        <f t="shared" si="1"/>
      </c>
      <c r="AP25" s="29">
        <f t="shared" si="1"/>
      </c>
      <c r="AQ25" s="29"/>
      <c r="AR25" s="29">
        <f t="shared" si="2"/>
      </c>
      <c r="AS25" s="29">
        <f t="shared" si="2"/>
      </c>
      <c r="AT25" s="29">
        <f t="shared" si="2"/>
      </c>
      <c r="AU25" s="29">
        <f t="shared" si="2"/>
      </c>
      <c r="AV25" s="29">
        <f t="shared" si="2"/>
      </c>
      <c r="AW25" s="29">
        <f t="shared" si="2"/>
      </c>
      <c r="AX25" s="29">
        <f t="shared" si="2"/>
      </c>
      <c r="AY25" s="29">
        <f t="shared" si="2"/>
      </c>
      <c r="AZ25" s="29">
        <f t="shared" si="2"/>
      </c>
      <c r="BA25" s="29">
        <f t="shared" si="2"/>
      </c>
      <c r="BB25" s="29">
        <f t="shared" si="2"/>
      </c>
      <c r="BC25" s="29">
        <f t="shared" si="2"/>
      </c>
      <c r="BD25" s="29"/>
      <c r="BE25" s="29">
        <f t="shared" si="3"/>
      </c>
      <c r="BF25" s="29">
        <f t="shared" si="3"/>
      </c>
      <c r="BG25" s="29">
        <f t="shared" si="3"/>
      </c>
      <c r="BH25" s="29">
        <f t="shared" si="3"/>
      </c>
      <c r="BI25" s="29"/>
      <c r="BJ25" s="29">
        <f t="shared" si="4"/>
      </c>
      <c r="BK25" s="29">
        <f t="shared" si="4"/>
      </c>
      <c r="BL25" s="7"/>
      <c r="BM25" s="29">
        <f t="shared" si="6"/>
      </c>
      <c r="BN25" s="7"/>
      <c r="BO25" s="29">
        <f>IF($BM25="","",IF($E25&gt;=BO$7,IF($E25&lt;=BO$8,$BM25,0),0))</f>
      </c>
      <c r="BP25" s="29">
        <f>IF($BM25="","",IF($E25&gt;=BP$7,IF($E25&lt;=BP$8,$BM25,0),0))</f>
      </c>
      <c r="BQ25" s="29">
        <f>IF($BM25="","",IF($E25&gt;=BQ$7,IF($E25&lt;=BQ$8,$BM25,0),0))</f>
      </c>
      <c r="BR25" s="29">
        <f>IF($BM25="","",IF($E25&gt;=BR$7,IF($E25&lt;=BR$8,$BM25,0),0))</f>
      </c>
      <c r="BS25" s="29">
        <f>IF($BM25="","",IF($E25&gt;=BS$7,IF($E25&lt;=BS$8,$BM25,0),0))</f>
      </c>
      <c r="BT25" s="29">
        <f>IF($BM25="","",IF($E25&gt;=BT$7,IF($E25&lt;=BT$8,$BM25,0),0))</f>
      </c>
      <c r="BU25" s="29">
        <f>IF($BM25="","",IF($E25&gt;=BU$7,IF($E25&lt;=BU$8,$BM25,0),0))</f>
      </c>
      <c r="BV25" s="29">
        <f>IF($BM25="","",IF($E25&gt;=BV$7,IF($E25&lt;=BV$8,$BM25,0),0))</f>
      </c>
      <c r="BW25" s="29">
        <f>IF($BM25="","",IF($E25&gt;=BW$7,IF($E25&lt;=BW$8,$BM25,0),0))</f>
      </c>
      <c r="BX25" s="29">
        <f>IF($BM25="","",IF($E25&gt;=BX$7,IF($E25&lt;=BX$8,$BM25,0),0))</f>
      </c>
      <c r="BY25" s="29">
        <f>IF($BM25="","",IF($E25&gt;=BY$7,IF($E25&lt;=BY$8,$BM25,0),0))</f>
      </c>
      <c r="BZ25" s="29">
        <f>IF($BM25="","",IF($E25&gt;=BZ$7,IF($E25&lt;=BZ$8,$BM25,0),0))</f>
      </c>
      <c r="CA25" s="7"/>
      <c r="CB25" s="7"/>
      <c r="CC25" s="7"/>
      <c r="CD25" s="7"/>
      <c r="CE25" s="7"/>
      <c r="CF25" s="7"/>
      <c r="CG25" s="7"/>
      <c r="CH25" s="7"/>
      <c r="CI25" s="7"/>
      <c r="CJ25" s="7"/>
    </row>
    <row r="26" spans="2:88" ht="15" customHeight="1">
      <c r="B26" s="8" t="e">
        <f>VLOOKUP(D26,IMPUTACION!A$2:E3723,5)</f>
        <v>#N/A</v>
      </c>
      <c r="K26" s="7" t="e">
        <f>VLOOKUP(D26,IMPUTACION!$A$2:F3728,4)</f>
        <v>#N/A</v>
      </c>
      <c r="L26" s="7" t="e">
        <f>VLOOKUP(D26,IMPUTACION!$A$2:F3723,2)</f>
        <v>#N/A</v>
      </c>
      <c r="Y26" s="29">
        <f t="shared" si="5"/>
        <v>0</v>
      </c>
      <c r="AO26" s="29">
        <f aca="true" t="shared" si="7" ref="AO26:AP89">IF($C26="","",IF($B26=AO$8,$N26+$Q26+$X26,0))</f>
      </c>
      <c r="AP26" s="29">
        <f t="shared" si="7"/>
      </c>
      <c r="AQ26" s="29"/>
      <c r="AR26" s="29">
        <f aca="true" t="shared" si="8" ref="AR26:BC35">IF($C26="","",IF($B26=AR$8,$N26+$Q26+$X26,0))</f>
      </c>
      <c r="AS26" s="29">
        <f t="shared" si="8"/>
      </c>
      <c r="AT26" s="29">
        <f t="shared" si="8"/>
      </c>
      <c r="AU26" s="29">
        <f t="shared" si="8"/>
      </c>
      <c r="AV26" s="29">
        <f t="shared" si="8"/>
      </c>
      <c r="AW26" s="29">
        <f t="shared" si="8"/>
      </c>
      <c r="AX26" s="29">
        <f t="shared" si="8"/>
      </c>
      <c r="AY26" s="29">
        <f t="shared" si="8"/>
      </c>
      <c r="AZ26" s="29">
        <f t="shared" si="8"/>
      </c>
      <c r="BA26" s="29">
        <f t="shared" si="8"/>
      </c>
      <c r="BB26" s="29">
        <f t="shared" si="8"/>
      </c>
      <c r="BC26" s="29">
        <f t="shared" si="8"/>
      </c>
      <c r="BD26" s="29"/>
      <c r="BE26" s="29">
        <f aca="true" t="shared" si="9" ref="BE26:BH89">IF($C26="","",IF($B26=BE$8,$N26+$Q26+$X26,0))</f>
      </c>
      <c r="BF26" s="29">
        <f t="shared" si="9"/>
      </c>
      <c r="BG26" s="29">
        <f t="shared" si="9"/>
      </c>
      <c r="BH26" s="29">
        <f t="shared" si="9"/>
      </c>
      <c r="BI26" s="29"/>
      <c r="BJ26" s="29">
        <f aca="true" t="shared" si="10" ref="BJ26:BK89">IF($C26="","",IF($B26=BJ$8,$N26+$Q26+$X26,0))</f>
      </c>
      <c r="BK26" s="29">
        <f t="shared" si="10"/>
      </c>
      <c r="BL26" s="7"/>
      <c r="BM26" s="29">
        <f t="shared" si="6"/>
      </c>
      <c r="BN26" s="7"/>
      <c r="BO26" s="29">
        <f>IF($BM26="","",IF($E26&gt;=BO$7,IF($E26&lt;=BO$8,$BM26,0),0))</f>
      </c>
      <c r="BP26" s="29">
        <f>IF($BM26="","",IF($E26&gt;=BP$7,IF($E26&lt;=BP$8,$BM26,0),0))</f>
      </c>
      <c r="BQ26" s="29">
        <f>IF($BM26="","",IF($E26&gt;=BQ$7,IF($E26&lt;=BQ$8,$BM26,0),0))</f>
      </c>
      <c r="BR26" s="29">
        <f>IF($BM26="","",IF($E26&gt;=BR$7,IF($E26&lt;=BR$8,$BM26,0),0))</f>
      </c>
      <c r="BS26" s="29">
        <f>IF($BM26="","",IF($E26&gt;=BS$7,IF($E26&lt;=BS$8,$BM26,0),0))</f>
      </c>
      <c r="BT26" s="29">
        <f>IF($BM26="","",IF($E26&gt;=BT$7,IF($E26&lt;=BT$8,$BM26,0),0))</f>
      </c>
      <c r="BU26" s="29">
        <f>IF($BM26="","",IF($E26&gt;=BU$7,IF($E26&lt;=BU$8,$BM26,0),0))</f>
      </c>
      <c r="BV26" s="29">
        <f>IF($BM26="","",IF($E26&gt;=BV$7,IF($E26&lt;=BV$8,$BM26,0),0))</f>
      </c>
      <c r="BW26" s="29">
        <f>IF($BM26="","",IF($E26&gt;=BW$7,IF($E26&lt;=BW$8,$BM26,0),0))</f>
      </c>
      <c r="BX26" s="29">
        <f>IF($BM26="","",IF($E26&gt;=BX$7,IF($E26&lt;=BX$8,$BM26,0),0))</f>
      </c>
      <c r="BY26" s="29">
        <f>IF($BM26="","",IF($E26&gt;=BY$7,IF($E26&lt;=BY$8,$BM26,0),0))</f>
      </c>
      <c r="BZ26" s="29">
        <f>IF($BM26="","",IF($E26&gt;=BZ$7,IF($E26&lt;=BZ$8,$BM26,0),0))</f>
      </c>
      <c r="CA26" s="7"/>
      <c r="CB26" s="7"/>
      <c r="CC26" s="7"/>
      <c r="CD26" s="7"/>
      <c r="CE26" s="7"/>
      <c r="CF26" s="7"/>
      <c r="CG26" s="7"/>
      <c r="CH26" s="7"/>
      <c r="CI26" s="7"/>
      <c r="CJ26" s="7"/>
    </row>
    <row r="27" spans="2:88" ht="15" customHeight="1">
      <c r="B27" s="8" t="e">
        <f>VLOOKUP(D27,IMPUTACION!A$2:E3724,5)</f>
        <v>#N/A</v>
      </c>
      <c r="K27" s="7" t="e">
        <f>VLOOKUP(D27,IMPUTACION!$A$2:F3729,4)</f>
        <v>#N/A</v>
      </c>
      <c r="L27" s="7" t="e">
        <f>VLOOKUP(D27,IMPUTACION!$A$2:F3724,2)</f>
        <v>#N/A</v>
      </c>
      <c r="Y27" s="29">
        <f t="shared" si="5"/>
        <v>0</v>
      </c>
      <c r="AO27" s="29">
        <f t="shared" si="7"/>
      </c>
      <c r="AP27" s="29">
        <f t="shared" si="7"/>
      </c>
      <c r="AQ27" s="29"/>
      <c r="AR27" s="29">
        <f t="shared" si="8"/>
      </c>
      <c r="AS27" s="29">
        <f t="shared" si="8"/>
      </c>
      <c r="AT27" s="29">
        <f t="shared" si="8"/>
      </c>
      <c r="AU27" s="29">
        <f t="shared" si="8"/>
      </c>
      <c r="AV27" s="29">
        <f t="shared" si="8"/>
      </c>
      <c r="AW27" s="29">
        <f t="shared" si="8"/>
      </c>
      <c r="AX27" s="29">
        <f t="shared" si="8"/>
      </c>
      <c r="AY27" s="29">
        <f t="shared" si="8"/>
      </c>
      <c r="AZ27" s="29">
        <f t="shared" si="8"/>
      </c>
      <c r="BA27" s="29">
        <f t="shared" si="8"/>
      </c>
      <c r="BB27" s="29">
        <f t="shared" si="8"/>
      </c>
      <c r="BC27" s="29">
        <f t="shared" si="8"/>
      </c>
      <c r="BD27" s="29"/>
      <c r="BE27" s="29">
        <f t="shared" si="9"/>
      </c>
      <c r="BF27" s="29">
        <f t="shared" si="9"/>
      </c>
      <c r="BG27" s="29">
        <f t="shared" si="9"/>
      </c>
      <c r="BH27" s="29">
        <f t="shared" si="9"/>
      </c>
      <c r="BI27" s="29"/>
      <c r="BJ27" s="29">
        <f t="shared" si="10"/>
      </c>
      <c r="BK27" s="29">
        <f t="shared" si="10"/>
      </c>
      <c r="BL27" s="7"/>
      <c r="BM27" s="29">
        <f t="shared" si="6"/>
      </c>
      <c r="BN27" s="7"/>
      <c r="BO27" s="29">
        <f>IF($BM27="","",IF($E27&gt;=BO$7,IF($E27&lt;=BO$8,$BM27,0),0))</f>
      </c>
      <c r="BP27" s="29">
        <f>IF($BM27="","",IF($E27&gt;=BP$7,IF($E27&lt;=BP$8,$BM27,0),0))</f>
      </c>
      <c r="BQ27" s="29">
        <f>IF($BM27="","",IF($E27&gt;=BQ$7,IF($E27&lt;=BQ$8,$BM27,0),0))</f>
      </c>
      <c r="BR27" s="29">
        <f>IF($BM27="","",IF($E27&gt;=BR$7,IF($E27&lt;=BR$8,$BM27,0),0))</f>
      </c>
      <c r="BS27" s="29">
        <f>IF($BM27="","",IF($E27&gt;=BS$7,IF($E27&lt;=BS$8,$BM27,0),0))</f>
      </c>
      <c r="BT27" s="29">
        <f>IF($BM27="","",IF($E27&gt;=BT$7,IF($E27&lt;=BT$8,$BM27,0),0))</f>
      </c>
      <c r="BU27" s="29">
        <f>IF($BM27="","",IF($E27&gt;=BU$7,IF($E27&lt;=BU$8,$BM27,0),0))</f>
      </c>
      <c r="BV27" s="29">
        <f>IF($BM27="","",IF($E27&gt;=BV$7,IF($E27&lt;=BV$8,$BM27,0),0))</f>
      </c>
      <c r="BW27" s="29">
        <f>IF($BM27="","",IF($E27&gt;=BW$7,IF($E27&lt;=BW$8,$BM27,0),0))</f>
      </c>
      <c r="BX27" s="29">
        <f>IF($BM27="","",IF($E27&gt;=BX$7,IF($E27&lt;=BX$8,$BM27,0),0))</f>
      </c>
      <c r="BY27" s="29">
        <f>IF($BM27="","",IF($E27&gt;=BY$7,IF($E27&lt;=BY$8,$BM27,0),0))</f>
      </c>
      <c r="BZ27" s="29">
        <f>IF($BM27="","",IF($E27&gt;=BZ$7,IF($E27&lt;=BZ$8,$BM27,0),0))</f>
      </c>
      <c r="CA27" s="7"/>
      <c r="CB27" s="7"/>
      <c r="CC27" s="7"/>
      <c r="CD27" s="7"/>
      <c r="CE27" s="7"/>
      <c r="CF27" s="7"/>
      <c r="CG27" s="7"/>
      <c r="CH27" s="7"/>
      <c r="CI27" s="7"/>
      <c r="CJ27" s="7"/>
    </row>
    <row r="28" spans="2:88" ht="15" customHeight="1">
      <c r="B28" s="8" t="e">
        <f>VLOOKUP(D28,IMPUTACION!A$2:E3725,5)</f>
        <v>#N/A</v>
      </c>
      <c r="K28" s="7" t="e">
        <f>VLOOKUP(D28,IMPUTACION!$A$2:F3730,4)</f>
        <v>#N/A</v>
      </c>
      <c r="L28" s="7" t="e">
        <f>VLOOKUP(D28,IMPUTACION!$A$2:F3725,2)</f>
        <v>#N/A</v>
      </c>
      <c r="Y28" s="29">
        <f t="shared" si="5"/>
        <v>0</v>
      </c>
      <c r="AO28" s="29">
        <f t="shared" si="7"/>
      </c>
      <c r="AP28" s="29">
        <f t="shared" si="7"/>
      </c>
      <c r="AQ28" s="29"/>
      <c r="AR28" s="29">
        <f t="shared" si="8"/>
      </c>
      <c r="AS28" s="29">
        <f t="shared" si="8"/>
      </c>
      <c r="AT28" s="29">
        <f t="shared" si="8"/>
      </c>
      <c r="AU28" s="29">
        <f t="shared" si="8"/>
      </c>
      <c r="AV28" s="29">
        <f t="shared" si="8"/>
      </c>
      <c r="AW28" s="29">
        <f t="shared" si="8"/>
      </c>
      <c r="AX28" s="29">
        <f t="shared" si="8"/>
      </c>
      <c r="AY28" s="29">
        <f t="shared" si="8"/>
      </c>
      <c r="AZ28" s="29">
        <f t="shared" si="8"/>
      </c>
      <c r="BA28" s="29">
        <f t="shared" si="8"/>
      </c>
      <c r="BB28" s="29">
        <f t="shared" si="8"/>
      </c>
      <c r="BC28" s="29">
        <f t="shared" si="8"/>
      </c>
      <c r="BD28" s="29"/>
      <c r="BE28" s="29">
        <f t="shared" si="9"/>
      </c>
      <c r="BF28" s="29">
        <f t="shared" si="9"/>
      </c>
      <c r="BG28" s="29">
        <f t="shared" si="9"/>
      </c>
      <c r="BH28" s="29">
        <f t="shared" si="9"/>
      </c>
      <c r="BI28" s="29"/>
      <c r="BJ28" s="29">
        <f t="shared" si="10"/>
      </c>
      <c r="BK28" s="29">
        <f t="shared" si="10"/>
      </c>
      <c r="BL28" s="7"/>
      <c r="BM28" s="29">
        <f t="shared" si="6"/>
      </c>
      <c r="BN28" s="7"/>
      <c r="BO28" s="29">
        <f>IF($BM28="","",IF($E28&gt;=BO$7,IF($E28&lt;=BO$8,$BM28,0),0))</f>
      </c>
      <c r="BP28" s="29">
        <f>IF($BM28="","",IF($E28&gt;=BP$7,IF($E28&lt;=BP$8,$BM28,0),0))</f>
      </c>
      <c r="BQ28" s="29">
        <f>IF($BM28="","",IF($E28&gt;=BQ$7,IF($E28&lt;=BQ$8,$BM28,0),0))</f>
      </c>
      <c r="BR28" s="29">
        <f>IF($BM28="","",IF($E28&gt;=BR$7,IF($E28&lt;=BR$8,$BM28,0),0))</f>
      </c>
      <c r="BS28" s="29">
        <f>IF($BM28="","",IF($E28&gt;=BS$7,IF($E28&lt;=BS$8,$BM28,0),0))</f>
      </c>
      <c r="BT28" s="29">
        <f>IF($BM28="","",IF($E28&gt;=BT$7,IF($E28&lt;=BT$8,$BM28,0),0))</f>
      </c>
      <c r="BU28" s="29">
        <f>IF($BM28="","",IF($E28&gt;=BU$7,IF($E28&lt;=BU$8,$BM28,0),0))</f>
      </c>
      <c r="BV28" s="29">
        <f>IF($BM28="","",IF($E28&gt;=BV$7,IF($E28&lt;=BV$8,$BM28,0),0))</f>
      </c>
      <c r="BW28" s="29">
        <f>IF($BM28="","",IF($E28&gt;=BW$7,IF($E28&lt;=BW$8,$BM28,0),0))</f>
      </c>
      <c r="BX28" s="29">
        <f>IF($BM28="","",IF($E28&gt;=BX$7,IF($E28&lt;=BX$8,$BM28,0),0))</f>
      </c>
      <c r="BY28" s="29">
        <f>IF($BM28="","",IF($E28&gt;=BY$7,IF($E28&lt;=BY$8,$BM28,0),0))</f>
      </c>
      <c r="BZ28" s="29">
        <f>IF($BM28="","",IF($E28&gt;=BZ$7,IF($E28&lt;=BZ$8,$BM28,0),0))</f>
      </c>
      <c r="CA28" s="7"/>
      <c r="CB28" s="7"/>
      <c r="CC28" s="7"/>
      <c r="CD28" s="7"/>
      <c r="CE28" s="7"/>
      <c r="CF28" s="7"/>
      <c r="CG28" s="7"/>
      <c r="CH28" s="7"/>
      <c r="CI28" s="7"/>
      <c r="CJ28" s="7"/>
    </row>
    <row r="29" spans="2:88" ht="15" customHeight="1">
      <c r="B29" s="8" t="e">
        <f>VLOOKUP(D29,IMPUTACION!A$2:E3726,5)</f>
        <v>#N/A</v>
      </c>
      <c r="K29" s="7" t="e">
        <f>VLOOKUP(D29,IMPUTACION!$A$2:F3731,4)</f>
        <v>#N/A</v>
      </c>
      <c r="L29" s="7" t="e">
        <f>VLOOKUP(D29,IMPUTACION!$A$2:F3726,2)</f>
        <v>#N/A</v>
      </c>
      <c r="Y29" s="29">
        <f t="shared" si="5"/>
        <v>0</v>
      </c>
      <c r="AO29" s="29">
        <f t="shared" si="7"/>
      </c>
      <c r="AP29" s="29">
        <f t="shared" si="7"/>
      </c>
      <c r="AQ29" s="29"/>
      <c r="AR29" s="29">
        <f t="shared" si="8"/>
      </c>
      <c r="AS29" s="29">
        <f t="shared" si="8"/>
      </c>
      <c r="AT29" s="29">
        <f t="shared" si="8"/>
      </c>
      <c r="AU29" s="29">
        <f t="shared" si="8"/>
      </c>
      <c r="AV29" s="29">
        <f t="shared" si="8"/>
      </c>
      <c r="AW29" s="29">
        <f t="shared" si="8"/>
      </c>
      <c r="AX29" s="29">
        <f t="shared" si="8"/>
      </c>
      <c r="AY29" s="29">
        <f t="shared" si="8"/>
      </c>
      <c r="AZ29" s="29">
        <f t="shared" si="8"/>
      </c>
      <c r="BA29" s="29">
        <f t="shared" si="8"/>
      </c>
      <c r="BB29" s="29">
        <f t="shared" si="8"/>
      </c>
      <c r="BC29" s="29">
        <f t="shared" si="8"/>
      </c>
      <c r="BD29" s="29"/>
      <c r="BE29" s="29">
        <f t="shared" si="9"/>
      </c>
      <c r="BF29" s="29">
        <f t="shared" si="9"/>
      </c>
      <c r="BG29" s="29">
        <f t="shared" si="9"/>
      </c>
      <c r="BH29" s="29">
        <f t="shared" si="9"/>
      </c>
      <c r="BI29" s="29"/>
      <c r="BJ29" s="29">
        <f t="shared" si="10"/>
      </c>
      <c r="BK29" s="29">
        <f t="shared" si="10"/>
      </c>
      <c r="BL29" s="7"/>
      <c r="BM29" s="29">
        <f t="shared" si="6"/>
      </c>
      <c r="BN29" s="7"/>
      <c r="BO29" s="29">
        <f>IF($BM29="","",IF($E29&gt;=BO$7,IF($E29&lt;=BO$8,$BM29,0),0))</f>
      </c>
      <c r="BP29" s="29">
        <f>IF($BM29="","",IF($E29&gt;=BP$7,IF($E29&lt;=BP$8,$BM29,0),0))</f>
      </c>
      <c r="BQ29" s="29">
        <f>IF($BM29="","",IF($E29&gt;=BQ$7,IF($E29&lt;=BQ$8,$BM29,0),0))</f>
      </c>
      <c r="BR29" s="29">
        <f>IF($BM29="","",IF($E29&gt;=BR$7,IF($E29&lt;=BR$8,$BM29,0),0))</f>
      </c>
      <c r="BS29" s="29">
        <f>IF($BM29="","",IF($E29&gt;=BS$7,IF($E29&lt;=BS$8,$BM29,0),0))</f>
      </c>
      <c r="BT29" s="29">
        <f>IF($BM29="","",IF($E29&gt;=BT$7,IF($E29&lt;=BT$8,$BM29,0),0))</f>
      </c>
      <c r="BU29" s="29">
        <f>IF($BM29="","",IF($E29&gt;=BU$7,IF($E29&lt;=BU$8,$BM29,0),0))</f>
      </c>
      <c r="BV29" s="29">
        <f>IF($BM29="","",IF($E29&gt;=BV$7,IF($E29&lt;=BV$8,$BM29,0),0))</f>
      </c>
      <c r="BW29" s="29">
        <f>IF($BM29="","",IF($E29&gt;=BW$7,IF($E29&lt;=BW$8,$BM29,0),0))</f>
      </c>
      <c r="BX29" s="29">
        <f>IF($BM29="","",IF($E29&gt;=BX$7,IF($E29&lt;=BX$8,$BM29,0),0))</f>
      </c>
      <c r="BY29" s="29">
        <f>IF($BM29="","",IF($E29&gt;=BY$7,IF($E29&lt;=BY$8,$BM29,0),0))</f>
      </c>
      <c r="BZ29" s="29">
        <f>IF($BM29="","",IF($E29&gt;=BZ$7,IF($E29&lt;=BZ$8,$BM29,0),0))</f>
      </c>
      <c r="CA29" s="7"/>
      <c r="CB29" s="7"/>
      <c r="CC29" s="7"/>
      <c r="CD29" s="7"/>
      <c r="CE29" s="7"/>
      <c r="CF29" s="7"/>
      <c r="CG29" s="7"/>
      <c r="CH29" s="7"/>
      <c r="CI29" s="7"/>
      <c r="CJ29" s="7"/>
    </row>
    <row r="30" spans="2:88" ht="15" customHeight="1">
      <c r="B30" s="8" t="e">
        <f>VLOOKUP(D30,IMPUTACION!A$2:E3727,5)</f>
        <v>#N/A</v>
      </c>
      <c r="K30" s="7" t="e">
        <f>VLOOKUP(D30,IMPUTACION!$A$2:F3732,4)</f>
        <v>#N/A</v>
      </c>
      <c r="L30" s="7" t="e">
        <f>VLOOKUP(D30,IMPUTACION!$A$2:F3727,2)</f>
        <v>#N/A</v>
      </c>
      <c r="Y30" s="29">
        <f t="shared" si="5"/>
        <v>0</v>
      </c>
      <c r="AO30" s="29">
        <f t="shared" si="7"/>
      </c>
      <c r="AP30" s="29">
        <f t="shared" si="7"/>
      </c>
      <c r="AQ30" s="29"/>
      <c r="AR30" s="29">
        <f t="shared" si="8"/>
      </c>
      <c r="AS30" s="29">
        <f t="shared" si="8"/>
      </c>
      <c r="AT30" s="29">
        <f t="shared" si="8"/>
      </c>
      <c r="AU30" s="29">
        <f t="shared" si="8"/>
      </c>
      <c r="AV30" s="29">
        <f t="shared" si="8"/>
      </c>
      <c r="AW30" s="29">
        <f t="shared" si="8"/>
      </c>
      <c r="AX30" s="29">
        <f t="shared" si="8"/>
      </c>
      <c r="AY30" s="29">
        <f t="shared" si="8"/>
      </c>
      <c r="AZ30" s="29">
        <f t="shared" si="8"/>
      </c>
      <c r="BA30" s="29">
        <f t="shared" si="8"/>
      </c>
      <c r="BB30" s="29">
        <f t="shared" si="8"/>
      </c>
      <c r="BC30" s="29">
        <f t="shared" si="8"/>
      </c>
      <c r="BD30" s="29"/>
      <c r="BE30" s="29">
        <f t="shared" si="9"/>
      </c>
      <c r="BF30" s="29">
        <f t="shared" si="9"/>
      </c>
      <c r="BG30" s="29">
        <f t="shared" si="9"/>
      </c>
      <c r="BH30" s="29">
        <f t="shared" si="9"/>
      </c>
      <c r="BI30" s="29"/>
      <c r="BJ30" s="29">
        <f t="shared" si="10"/>
      </c>
      <c r="BK30" s="29">
        <f t="shared" si="10"/>
      </c>
      <c r="BL30" s="7"/>
      <c r="BM30" s="29">
        <f t="shared" si="6"/>
      </c>
      <c r="BN30" s="7"/>
      <c r="BO30" s="29">
        <f>IF($BM30="","",IF($E30&gt;=BO$7,IF($E30&lt;=BO$8,$BM30,0),0))</f>
      </c>
      <c r="BP30" s="29">
        <f>IF($BM30="","",IF($E30&gt;=BP$7,IF($E30&lt;=BP$8,$BM30,0),0))</f>
      </c>
      <c r="BQ30" s="29">
        <f>IF($BM30="","",IF($E30&gt;=BQ$7,IF($E30&lt;=BQ$8,$BM30,0),0))</f>
      </c>
      <c r="BR30" s="29">
        <f>IF($BM30="","",IF($E30&gt;=BR$7,IF($E30&lt;=BR$8,$BM30,0),0))</f>
      </c>
      <c r="BS30" s="29">
        <f>IF($BM30="","",IF($E30&gt;=BS$7,IF($E30&lt;=BS$8,$BM30,0),0))</f>
      </c>
      <c r="BT30" s="29">
        <f>IF($BM30="","",IF($E30&gt;=BT$7,IF($E30&lt;=BT$8,$BM30,0),0))</f>
      </c>
      <c r="BU30" s="29">
        <f>IF($BM30="","",IF($E30&gt;=BU$7,IF($E30&lt;=BU$8,$BM30,0),0))</f>
      </c>
      <c r="BV30" s="29">
        <f>IF($BM30="","",IF($E30&gt;=BV$7,IF($E30&lt;=BV$8,$BM30,0),0))</f>
      </c>
      <c r="BW30" s="29">
        <f>IF($BM30="","",IF($E30&gt;=BW$7,IF($E30&lt;=BW$8,$BM30,0),0))</f>
      </c>
      <c r="BX30" s="29">
        <f>IF($BM30="","",IF($E30&gt;=BX$7,IF($E30&lt;=BX$8,$BM30,0),0))</f>
      </c>
      <c r="BY30" s="29">
        <f>IF($BM30="","",IF($E30&gt;=BY$7,IF($E30&lt;=BY$8,$BM30,0),0))</f>
      </c>
      <c r="BZ30" s="29">
        <f>IF($BM30="","",IF($E30&gt;=BZ$7,IF($E30&lt;=BZ$8,$BM30,0),0))</f>
      </c>
      <c r="CA30" s="7"/>
      <c r="CB30" s="7"/>
      <c r="CC30" s="7"/>
      <c r="CD30" s="7"/>
      <c r="CE30" s="7"/>
      <c r="CF30" s="7"/>
      <c r="CG30" s="7"/>
      <c r="CH30" s="7"/>
      <c r="CI30" s="7"/>
      <c r="CJ30" s="7"/>
    </row>
    <row r="31" spans="2:88" ht="15" customHeight="1">
      <c r="B31" s="8" t="e">
        <f>VLOOKUP(D31,IMPUTACION!A$2:E3728,5)</f>
        <v>#N/A</v>
      </c>
      <c r="K31" s="7" t="e">
        <f>VLOOKUP(D31,IMPUTACION!$A$2:F3733,4)</f>
        <v>#N/A</v>
      </c>
      <c r="L31" s="7" t="e">
        <f>VLOOKUP(D31,IMPUTACION!$A$2:F3728,2)</f>
        <v>#N/A</v>
      </c>
      <c r="Y31" s="29">
        <f t="shared" si="5"/>
        <v>0</v>
      </c>
      <c r="AO31" s="29">
        <f t="shared" si="7"/>
      </c>
      <c r="AP31" s="29">
        <f t="shared" si="7"/>
      </c>
      <c r="AQ31" s="29"/>
      <c r="AR31" s="29">
        <f t="shared" si="8"/>
      </c>
      <c r="AS31" s="29">
        <f t="shared" si="8"/>
      </c>
      <c r="AT31" s="29">
        <f t="shared" si="8"/>
      </c>
      <c r="AU31" s="29">
        <f t="shared" si="8"/>
      </c>
      <c r="AV31" s="29">
        <f t="shared" si="8"/>
      </c>
      <c r="AW31" s="29">
        <f t="shared" si="8"/>
      </c>
      <c r="AX31" s="29">
        <f t="shared" si="8"/>
      </c>
      <c r="AY31" s="29">
        <f t="shared" si="8"/>
      </c>
      <c r="AZ31" s="29">
        <f t="shared" si="8"/>
      </c>
      <c r="BA31" s="29">
        <f t="shared" si="8"/>
      </c>
      <c r="BB31" s="29">
        <f t="shared" si="8"/>
      </c>
      <c r="BC31" s="29">
        <f t="shared" si="8"/>
      </c>
      <c r="BD31" s="29"/>
      <c r="BE31" s="29">
        <f t="shared" si="9"/>
      </c>
      <c r="BF31" s="29">
        <f t="shared" si="9"/>
      </c>
      <c r="BG31" s="29">
        <f t="shared" si="9"/>
      </c>
      <c r="BH31" s="29">
        <f t="shared" si="9"/>
      </c>
      <c r="BI31" s="29"/>
      <c r="BJ31" s="29">
        <f t="shared" si="10"/>
      </c>
      <c r="BK31" s="29">
        <f t="shared" si="10"/>
      </c>
      <c r="BL31" s="7"/>
      <c r="BM31" s="29">
        <f t="shared" si="6"/>
      </c>
      <c r="BN31" s="7"/>
      <c r="BO31" s="29">
        <f>IF($BM31="","",IF($E31&gt;=BO$7,IF($E31&lt;=BO$8,$BM31,0),0))</f>
      </c>
      <c r="BP31" s="29">
        <f>IF($BM31="","",IF($E31&gt;=BP$7,IF($E31&lt;=BP$8,$BM31,0),0))</f>
      </c>
      <c r="BQ31" s="29">
        <f>IF($BM31="","",IF($E31&gt;=BQ$7,IF($E31&lt;=BQ$8,$BM31,0),0))</f>
      </c>
      <c r="BR31" s="29">
        <f>IF($BM31="","",IF($E31&gt;=BR$7,IF($E31&lt;=BR$8,$BM31,0),0))</f>
      </c>
      <c r="BS31" s="29">
        <f>IF($BM31="","",IF($E31&gt;=BS$7,IF($E31&lt;=BS$8,$BM31,0),0))</f>
      </c>
      <c r="BT31" s="29">
        <f>IF($BM31="","",IF($E31&gt;=BT$7,IF($E31&lt;=BT$8,$BM31,0),0))</f>
      </c>
      <c r="BU31" s="29">
        <f>IF($BM31="","",IF($E31&gt;=BU$7,IF($E31&lt;=BU$8,$BM31,0),0))</f>
      </c>
      <c r="BV31" s="29">
        <f>IF($BM31="","",IF($E31&gt;=BV$7,IF($E31&lt;=BV$8,$BM31,0),0))</f>
      </c>
      <c r="BW31" s="29">
        <f>IF($BM31="","",IF($E31&gt;=BW$7,IF($E31&lt;=BW$8,$BM31,0),0))</f>
      </c>
      <c r="BX31" s="29">
        <f>IF($BM31="","",IF($E31&gt;=BX$7,IF($E31&lt;=BX$8,$BM31,0),0))</f>
      </c>
      <c r="BY31" s="29">
        <f>IF($BM31="","",IF($E31&gt;=BY$7,IF($E31&lt;=BY$8,$BM31,0),0))</f>
      </c>
      <c r="BZ31" s="29">
        <f>IF($BM31="","",IF($E31&gt;=BZ$7,IF($E31&lt;=BZ$8,$BM31,0),0))</f>
      </c>
      <c r="CA31" s="7"/>
      <c r="CB31" s="7"/>
      <c r="CC31" s="7"/>
      <c r="CD31" s="7"/>
      <c r="CE31" s="7"/>
      <c r="CF31" s="7"/>
      <c r="CG31" s="7"/>
      <c r="CH31" s="7"/>
      <c r="CI31" s="7"/>
      <c r="CJ31" s="7"/>
    </row>
    <row r="32" spans="2:88" ht="15" customHeight="1">
      <c r="B32" s="8" t="e">
        <f>VLOOKUP(D32,IMPUTACION!A$2:E3729,5)</f>
        <v>#N/A</v>
      </c>
      <c r="K32" s="7" t="e">
        <f>VLOOKUP(D32,IMPUTACION!$A$2:F3734,4)</f>
        <v>#N/A</v>
      </c>
      <c r="L32" s="7" t="e">
        <f>VLOOKUP(D32,IMPUTACION!$A$2:F3729,2)</f>
        <v>#N/A</v>
      </c>
      <c r="Y32" s="29">
        <f t="shared" si="5"/>
        <v>0</v>
      </c>
      <c r="AO32" s="29">
        <f t="shared" si="7"/>
      </c>
      <c r="AP32" s="29">
        <f t="shared" si="7"/>
      </c>
      <c r="AQ32" s="29"/>
      <c r="AR32" s="29">
        <f t="shared" si="8"/>
      </c>
      <c r="AS32" s="29">
        <f t="shared" si="8"/>
      </c>
      <c r="AT32" s="29">
        <f t="shared" si="8"/>
      </c>
      <c r="AU32" s="29">
        <f t="shared" si="8"/>
      </c>
      <c r="AV32" s="29">
        <f t="shared" si="8"/>
      </c>
      <c r="AW32" s="29">
        <f t="shared" si="8"/>
      </c>
      <c r="AX32" s="29">
        <f t="shared" si="8"/>
      </c>
      <c r="AY32" s="29">
        <f t="shared" si="8"/>
      </c>
      <c r="AZ32" s="29">
        <f t="shared" si="8"/>
      </c>
      <c r="BA32" s="29">
        <f t="shared" si="8"/>
      </c>
      <c r="BB32" s="29">
        <f t="shared" si="8"/>
      </c>
      <c r="BC32" s="29">
        <f t="shared" si="8"/>
      </c>
      <c r="BD32" s="29"/>
      <c r="BE32" s="29">
        <f t="shared" si="9"/>
      </c>
      <c r="BF32" s="29">
        <f t="shared" si="9"/>
      </c>
      <c r="BG32" s="29">
        <f t="shared" si="9"/>
      </c>
      <c r="BH32" s="29">
        <f t="shared" si="9"/>
      </c>
      <c r="BI32" s="29"/>
      <c r="BJ32" s="29">
        <f t="shared" si="10"/>
      </c>
      <c r="BK32" s="29">
        <f t="shared" si="10"/>
      </c>
      <c r="BL32" s="7"/>
      <c r="BM32" s="29">
        <f t="shared" si="6"/>
      </c>
      <c r="BN32" s="7"/>
      <c r="BO32" s="29">
        <f>IF($BM32="","",IF($E32&gt;=BO$7,IF($E32&lt;=BO$8,$BM32,0),0))</f>
      </c>
      <c r="BP32" s="29">
        <f>IF($BM32="","",IF($E32&gt;=BP$7,IF($E32&lt;=BP$8,$BM32,0),0))</f>
      </c>
      <c r="BQ32" s="29">
        <f>IF($BM32="","",IF($E32&gt;=BQ$7,IF($E32&lt;=BQ$8,$BM32,0),0))</f>
      </c>
      <c r="BR32" s="29">
        <f>IF($BM32="","",IF($E32&gt;=BR$7,IF($E32&lt;=BR$8,$BM32,0),0))</f>
      </c>
      <c r="BS32" s="29">
        <f>IF($BM32="","",IF($E32&gt;=BS$7,IF($E32&lt;=BS$8,$BM32,0),0))</f>
      </c>
      <c r="BT32" s="29">
        <f>IF($BM32="","",IF($E32&gt;=BT$7,IF($E32&lt;=BT$8,$BM32,0),0))</f>
      </c>
      <c r="BU32" s="29">
        <f>IF($BM32="","",IF($E32&gt;=BU$7,IF($E32&lt;=BU$8,$BM32,0),0))</f>
      </c>
      <c r="BV32" s="29">
        <f>IF($BM32="","",IF($E32&gt;=BV$7,IF($E32&lt;=BV$8,$BM32,0),0))</f>
      </c>
      <c r="BW32" s="29">
        <f>IF($BM32="","",IF($E32&gt;=BW$7,IF($E32&lt;=BW$8,$BM32,0),0))</f>
      </c>
      <c r="BX32" s="29">
        <f>IF($BM32="","",IF($E32&gt;=BX$7,IF($E32&lt;=BX$8,$BM32,0),0))</f>
      </c>
      <c r="BY32" s="29">
        <f>IF($BM32="","",IF($E32&gt;=BY$7,IF($E32&lt;=BY$8,$BM32,0),0))</f>
      </c>
      <c r="BZ32" s="29">
        <f>IF($BM32="","",IF($E32&gt;=BZ$7,IF($E32&lt;=BZ$8,$BM32,0),0))</f>
      </c>
      <c r="CA32" s="7"/>
      <c r="CB32" s="7"/>
      <c r="CC32" s="7"/>
      <c r="CD32" s="7"/>
      <c r="CE32" s="7"/>
      <c r="CF32" s="7"/>
      <c r="CG32" s="7"/>
      <c r="CH32" s="7"/>
      <c r="CI32" s="7"/>
      <c r="CJ32" s="7"/>
    </row>
    <row r="33" spans="2:88" ht="15" customHeight="1">
      <c r="B33" s="8" t="e">
        <f>VLOOKUP(D33,IMPUTACION!A$2:E3730,5)</f>
        <v>#N/A</v>
      </c>
      <c r="K33" s="7" t="e">
        <f>VLOOKUP(D33,IMPUTACION!$A$2:F3735,4)</f>
        <v>#N/A</v>
      </c>
      <c r="L33" s="7" t="e">
        <f>VLOOKUP(D33,IMPUTACION!$A$2:F3730,2)</f>
        <v>#N/A</v>
      </c>
      <c r="Y33" s="29">
        <f t="shared" si="5"/>
        <v>0</v>
      </c>
      <c r="AO33" s="29">
        <f t="shared" si="7"/>
      </c>
      <c r="AP33" s="29">
        <f t="shared" si="7"/>
      </c>
      <c r="AQ33" s="29"/>
      <c r="AR33" s="29">
        <f t="shared" si="8"/>
      </c>
      <c r="AS33" s="29">
        <f t="shared" si="8"/>
      </c>
      <c r="AT33" s="29">
        <f t="shared" si="8"/>
      </c>
      <c r="AU33" s="29">
        <f t="shared" si="8"/>
      </c>
      <c r="AV33" s="29">
        <f t="shared" si="8"/>
      </c>
      <c r="AW33" s="29">
        <f t="shared" si="8"/>
      </c>
      <c r="AX33" s="29">
        <f t="shared" si="8"/>
      </c>
      <c r="AY33" s="29">
        <f t="shared" si="8"/>
      </c>
      <c r="AZ33" s="29">
        <f t="shared" si="8"/>
      </c>
      <c r="BA33" s="29">
        <f t="shared" si="8"/>
      </c>
      <c r="BB33" s="29">
        <f t="shared" si="8"/>
      </c>
      <c r="BC33" s="29">
        <f t="shared" si="8"/>
      </c>
      <c r="BD33" s="29"/>
      <c r="BE33" s="29">
        <f t="shared" si="9"/>
      </c>
      <c r="BF33" s="29">
        <f t="shared" si="9"/>
      </c>
      <c r="BG33" s="29">
        <f t="shared" si="9"/>
      </c>
      <c r="BH33" s="29">
        <f t="shared" si="9"/>
      </c>
      <c r="BI33" s="29"/>
      <c r="BJ33" s="29">
        <f t="shared" si="10"/>
      </c>
      <c r="BK33" s="29">
        <f t="shared" si="10"/>
      </c>
      <c r="BL33" s="7"/>
      <c r="BM33" s="29">
        <f t="shared" si="6"/>
      </c>
      <c r="BN33" s="7"/>
      <c r="BO33" s="29">
        <f>IF($BM33="","",IF($E33&gt;=BO$7,IF($E33&lt;=BO$8,$BM33,0),0))</f>
      </c>
      <c r="BP33" s="29">
        <f>IF($BM33="","",IF($E33&gt;=BP$7,IF($E33&lt;=BP$8,$BM33,0),0))</f>
      </c>
      <c r="BQ33" s="29">
        <f>IF($BM33="","",IF($E33&gt;=BQ$7,IF($E33&lt;=BQ$8,$BM33,0),0))</f>
      </c>
      <c r="BR33" s="29">
        <f>IF($BM33="","",IF($E33&gt;=BR$7,IF($E33&lt;=BR$8,$BM33,0),0))</f>
      </c>
      <c r="BS33" s="29">
        <f>IF($BM33="","",IF($E33&gt;=BS$7,IF($E33&lt;=BS$8,$BM33,0),0))</f>
      </c>
      <c r="BT33" s="29">
        <f>IF($BM33="","",IF($E33&gt;=BT$7,IF($E33&lt;=BT$8,$BM33,0),0))</f>
      </c>
      <c r="BU33" s="29">
        <f>IF($BM33="","",IF($E33&gt;=BU$7,IF($E33&lt;=BU$8,$BM33,0),0))</f>
      </c>
      <c r="BV33" s="29">
        <f>IF($BM33="","",IF($E33&gt;=BV$7,IF($E33&lt;=BV$8,$BM33,0),0))</f>
      </c>
      <c r="BW33" s="29">
        <f>IF($BM33="","",IF($E33&gt;=BW$7,IF($E33&lt;=BW$8,$BM33,0),0))</f>
      </c>
      <c r="BX33" s="29">
        <f>IF($BM33="","",IF($E33&gt;=BX$7,IF($E33&lt;=BX$8,$BM33,0),0))</f>
      </c>
      <c r="BY33" s="29">
        <f>IF($BM33="","",IF($E33&gt;=BY$7,IF($E33&lt;=BY$8,$BM33,0),0))</f>
      </c>
      <c r="BZ33" s="29">
        <f>IF($BM33="","",IF($E33&gt;=BZ$7,IF($E33&lt;=BZ$8,$BM33,0),0))</f>
      </c>
      <c r="CA33" s="7"/>
      <c r="CB33" s="7"/>
      <c r="CC33" s="7"/>
      <c r="CD33" s="7"/>
      <c r="CE33" s="7"/>
      <c r="CF33" s="7"/>
      <c r="CG33" s="7"/>
      <c r="CH33" s="7"/>
      <c r="CI33" s="7"/>
      <c r="CJ33" s="7"/>
    </row>
    <row r="34" spans="2:88" ht="15" customHeight="1">
      <c r="B34" s="8" t="e">
        <f>VLOOKUP(D34,IMPUTACION!A$2:E3731,5)</f>
        <v>#N/A</v>
      </c>
      <c r="K34" s="7" t="e">
        <f>VLOOKUP(D34,IMPUTACION!$A$2:F3736,4)</f>
        <v>#N/A</v>
      </c>
      <c r="L34" s="7" t="e">
        <f>VLOOKUP(D34,IMPUTACION!$A$2:F3731,2)</f>
        <v>#N/A</v>
      </c>
      <c r="Y34" s="29">
        <f t="shared" si="5"/>
        <v>0</v>
      </c>
      <c r="AO34" s="29">
        <f t="shared" si="7"/>
      </c>
      <c r="AP34" s="29">
        <f t="shared" si="7"/>
      </c>
      <c r="AQ34" s="29"/>
      <c r="AR34" s="29">
        <f t="shared" si="8"/>
      </c>
      <c r="AS34" s="29">
        <f t="shared" si="8"/>
      </c>
      <c r="AT34" s="29">
        <f t="shared" si="8"/>
      </c>
      <c r="AU34" s="29">
        <f t="shared" si="8"/>
      </c>
      <c r="AV34" s="29">
        <f t="shared" si="8"/>
      </c>
      <c r="AW34" s="29">
        <f t="shared" si="8"/>
      </c>
      <c r="AX34" s="29">
        <f t="shared" si="8"/>
      </c>
      <c r="AY34" s="29">
        <f t="shared" si="8"/>
      </c>
      <c r="AZ34" s="29">
        <f t="shared" si="8"/>
      </c>
      <c r="BA34" s="29">
        <f t="shared" si="8"/>
      </c>
      <c r="BB34" s="29">
        <f t="shared" si="8"/>
      </c>
      <c r="BC34" s="29">
        <f t="shared" si="8"/>
      </c>
      <c r="BD34" s="29"/>
      <c r="BE34" s="29">
        <f t="shared" si="9"/>
      </c>
      <c r="BF34" s="29">
        <f t="shared" si="9"/>
      </c>
      <c r="BG34" s="29">
        <f t="shared" si="9"/>
      </c>
      <c r="BH34" s="29">
        <f t="shared" si="9"/>
      </c>
      <c r="BI34" s="29"/>
      <c r="BJ34" s="29">
        <f t="shared" si="10"/>
      </c>
      <c r="BK34" s="29">
        <f t="shared" si="10"/>
      </c>
      <c r="BL34" s="7"/>
      <c r="BM34" s="29">
        <f t="shared" si="6"/>
      </c>
      <c r="BN34" s="7"/>
      <c r="BO34" s="29">
        <f>IF($BM34="","",IF($E34&gt;=BO$7,IF($E34&lt;=BO$8,$BM34,0),0))</f>
      </c>
      <c r="BP34" s="29">
        <f>IF($BM34="","",IF($E34&gt;=BP$7,IF($E34&lt;=BP$8,$BM34,0),0))</f>
      </c>
      <c r="BQ34" s="29">
        <f>IF($BM34="","",IF($E34&gt;=BQ$7,IF($E34&lt;=BQ$8,$BM34,0),0))</f>
      </c>
      <c r="BR34" s="29">
        <f>IF($BM34="","",IF($E34&gt;=BR$7,IF($E34&lt;=BR$8,$BM34,0),0))</f>
      </c>
      <c r="BS34" s="29">
        <f>IF($BM34="","",IF($E34&gt;=BS$7,IF($E34&lt;=BS$8,$BM34,0),0))</f>
      </c>
      <c r="BT34" s="29">
        <f>IF($BM34="","",IF($E34&gt;=BT$7,IF($E34&lt;=BT$8,$BM34,0),0))</f>
      </c>
      <c r="BU34" s="29">
        <f>IF($BM34="","",IF($E34&gt;=BU$7,IF($E34&lt;=BU$8,$BM34,0),0))</f>
      </c>
      <c r="BV34" s="29">
        <f>IF($BM34="","",IF($E34&gt;=BV$7,IF($E34&lt;=BV$8,$BM34,0),0))</f>
      </c>
      <c r="BW34" s="29">
        <f>IF($BM34="","",IF($E34&gt;=BW$7,IF($E34&lt;=BW$8,$BM34,0),0))</f>
      </c>
      <c r="BX34" s="29">
        <f>IF($BM34="","",IF($E34&gt;=BX$7,IF($E34&lt;=BX$8,$BM34,0),0))</f>
      </c>
      <c r="BY34" s="29">
        <f>IF($BM34="","",IF($E34&gt;=BY$7,IF($E34&lt;=BY$8,$BM34,0),0))</f>
      </c>
      <c r="BZ34" s="29">
        <f>IF($BM34="","",IF($E34&gt;=BZ$7,IF($E34&lt;=BZ$8,$BM34,0),0))</f>
      </c>
      <c r="CA34" s="7"/>
      <c r="CB34" s="7"/>
      <c r="CC34" s="7"/>
      <c r="CD34" s="7"/>
      <c r="CE34" s="7"/>
      <c r="CF34" s="7"/>
      <c r="CG34" s="7"/>
      <c r="CH34" s="7"/>
      <c r="CI34" s="7"/>
      <c r="CJ34" s="7"/>
    </row>
    <row r="35" spans="2:88" ht="15" customHeight="1">
      <c r="B35" s="8" t="e">
        <f>VLOOKUP(D35,IMPUTACION!A$2:E3732,5)</f>
        <v>#N/A</v>
      </c>
      <c r="K35" s="7" t="e">
        <f>VLOOKUP(D35,IMPUTACION!$A$2:F3737,4)</f>
        <v>#N/A</v>
      </c>
      <c r="L35" s="7" t="e">
        <f>VLOOKUP(D35,IMPUTACION!$A$2:F3732,2)</f>
        <v>#N/A</v>
      </c>
      <c r="Y35" s="29">
        <f t="shared" si="5"/>
        <v>0</v>
      </c>
      <c r="AO35" s="29">
        <f t="shared" si="7"/>
      </c>
      <c r="AP35" s="29">
        <f t="shared" si="7"/>
      </c>
      <c r="AQ35" s="29"/>
      <c r="AR35" s="29">
        <f t="shared" si="8"/>
      </c>
      <c r="AS35" s="29">
        <f t="shared" si="8"/>
      </c>
      <c r="AT35" s="29">
        <f t="shared" si="8"/>
      </c>
      <c r="AU35" s="29">
        <f t="shared" si="8"/>
      </c>
      <c r="AV35" s="29">
        <f t="shared" si="8"/>
      </c>
      <c r="AW35" s="29">
        <f t="shared" si="8"/>
      </c>
      <c r="AX35" s="29">
        <f t="shared" si="8"/>
      </c>
      <c r="AY35" s="29">
        <f t="shared" si="8"/>
      </c>
      <c r="AZ35" s="29">
        <f t="shared" si="8"/>
      </c>
      <c r="BA35" s="29">
        <f t="shared" si="8"/>
      </c>
      <c r="BB35" s="29">
        <f t="shared" si="8"/>
      </c>
      <c r="BC35" s="29">
        <f t="shared" si="8"/>
      </c>
      <c r="BD35" s="29"/>
      <c r="BE35" s="29">
        <f t="shared" si="9"/>
      </c>
      <c r="BF35" s="29">
        <f t="shared" si="9"/>
      </c>
      <c r="BG35" s="29">
        <f t="shared" si="9"/>
      </c>
      <c r="BH35" s="29">
        <f t="shared" si="9"/>
      </c>
      <c r="BI35" s="29"/>
      <c r="BJ35" s="29">
        <f t="shared" si="10"/>
      </c>
      <c r="BK35" s="29">
        <f t="shared" si="10"/>
      </c>
      <c r="BL35" s="7"/>
      <c r="BM35" s="29">
        <f t="shared" si="6"/>
      </c>
      <c r="BN35" s="7"/>
      <c r="BO35" s="29">
        <f>IF($BM35="","",IF($E35&gt;=BO$7,IF($E35&lt;=BO$8,$BM35,0),0))</f>
      </c>
      <c r="BP35" s="29">
        <f>IF($BM35="","",IF($E35&gt;=BP$7,IF($E35&lt;=BP$8,$BM35,0),0))</f>
      </c>
      <c r="BQ35" s="29">
        <f>IF($BM35="","",IF($E35&gt;=BQ$7,IF($E35&lt;=BQ$8,$BM35,0),0))</f>
      </c>
      <c r="BR35" s="29">
        <f>IF($BM35="","",IF($E35&gt;=BR$7,IF($E35&lt;=BR$8,$BM35,0),0))</f>
      </c>
      <c r="BS35" s="29">
        <f>IF($BM35="","",IF($E35&gt;=BS$7,IF($E35&lt;=BS$8,$BM35,0),0))</f>
      </c>
      <c r="BT35" s="29">
        <f>IF($BM35="","",IF($E35&gt;=BT$7,IF($E35&lt;=BT$8,$BM35,0),0))</f>
      </c>
      <c r="BU35" s="29">
        <f>IF($BM35="","",IF($E35&gt;=BU$7,IF($E35&lt;=BU$8,$BM35,0),0))</f>
      </c>
      <c r="BV35" s="29">
        <f>IF($BM35="","",IF($E35&gt;=BV$7,IF($E35&lt;=BV$8,$BM35,0),0))</f>
      </c>
      <c r="BW35" s="29">
        <f>IF($BM35="","",IF($E35&gt;=BW$7,IF($E35&lt;=BW$8,$BM35,0),0))</f>
      </c>
      <c r="BX35" s="29">
        <f>IF($BM35="","",IF($E35&gt;=BX$7,IF($E35&lt;=BX$8,$BM35,0),0))</f>
      </c>
      <c r="BY35" s="29">
        <f>IF($BM35="","",IF($E35&gt;=BY$7,IF($E35&lt;=BY$8,$BM35,0),0))</f>
      </c>
      <c r="BZ35" s="29">
        <f>IF($BM35="","",IF($E35&gt;=BZ$7,IF($E35&lt;=BZ$8,$BM35,0),0))</f>
      </c>
      <c r="CA35" s="7"/>
      <c r="CB35" s="7"/>
      <c r="CC35" s="7"/>
      <c r="CD35" s="7"/>
      <c r="CE35" s="7"/>
      <c r="CF35" s="7"/>
      <c r="CG35" s="7"/>
      <c r="CH35" s="7"/>
      <c r="CI35" s="7"/>
      <c r="CJ35" s="7"/>
    </row>
    <row r="36" spans="2:88" ht="15" customHeight="1">
      <c r="B36" s="8" t="e">
        <f>VLOOKUP(D36,IMPUTACION!A$2:E3733,5)</f>
        <v>#N/A</v>
      </c>
      <c r="K36" s="7" t="e">
        <f>VLOOKUP(D36,IMPUTACION!$A$2:F3738,4)</f>
        <v>#N/A</v>
      </c>
      <c r="L36" s="7" t="e">
        <f>VLOOKUP(D36,IMPUTACION!$A$2:F3733,2)</f>
        <v>#N/A</v>
      </c>
      <c r="Y36" s="29">
        <f t="shared" si="5"/>
        <v>0</v>
      </c>
      <c r="AO36" s="29">
        <f t="shared" si="7"/>
      </c>
      <c r="AP36" s="29">
        <f t="shared" si="7"/>
      </c>
      <c r="AQ36" s="29"/>
      <c r="AR36" s="29">
        <f aca="true" t="shared" si="11" ref="AR36:BC45">IF($C36="","",IF($B36=AR$8,$N36+$Q36+$X36,0))</f>
      </c>
      <c r="AS36" s="29">
        <f t="shared" si="11"/>
      </c>
      <c r="AT36" s="29">
        <f t="shared" si="11"/>
      </c>
      <c r="AU36" s="29">
        <f t="shared" si="11"/>
      </c>
      <c r="AV36" s="29">
        <f t="shared" si="11"/>
      </c>
      <c r="AW36" s="29">
        <f t="shared" si="11"/>
      </c>
      <c r="AX36" s="29">
        <f t="shared" si="11"/>
      </c>
      <c r="AY36" s="29">
        <f t="shared" si="11"/>
      </c>
      <c r="AZ36" s="29">
        <f t="shared" si="11"/>
      </c>
      <c r="BA36" s="29">
        <f t="shared" si="11"/>
      </c>
      <c r="BB36" s="29">
        <f t="shared" si="11"/>
      </c>
      <c r="BC36" s="29">
        <f t="shared" si="11"/>
      </c>
      <c r="BD36" s="29"/>
      <c r="BE36" s="29">
        <f t="shared" si="9"/>
      </c>
      <c r="BF36" s="29">
        <f t="shared" si="9"/>
      </c>
      <c r="BG36" s="29">
        <f t="shared" si="9"/>
      </c>
      <c r="BH36" s="29">
        <f t="shared" si="9"/>
      </c>
      <c r="BI36" s="29"/>
      <c r="BJ36" s="29">
        <f t="shared" si="10"/>
      </c>
      <c r="BK36" s="29">
        <f t="shared" si="10"/>
      </c>
      <c r="BL36" s="7"/>
      <c r="BM36" s="29">
        <f t="shared" si="6"/>
      </c>
      <c r="BN36" s="7"/>
      <c r="BO36" s="29">
        <f>IF($BM36="","",IF($E36&gt;=BO$7,IF($E36&lt;=BO$8,$BM36,0),0))</f>
      </c>
      <c r="BP36" s="29">
        <f>IF($BM36="","",IF($E36&gt;=BP$7,IF($E36&lt;=BP$8,$BM36,0),0))</f>
      </c>
      <c r="BQ36" s="29">
        <f>IF($BM36="","",IF($E36&gt;=BQ$7,IF($E36&lt;=BQ$8,$BM36,0),0))</f>
      </c>
      <c r="BR36" s="29">
        <f>IF($BM36="","",IF($E36&gt;=BR$7,IF($E36&lt;=BR$8,$BM36,0),0))</f>
      </c>
      <c r="BS36" s="29">
        <f>IF($BM36="","",IF($E36&gt;=BS$7,IF($E36&lt;=BS$8,$BM36,0),0))</f>
      </c>
      <c r="BT36" s="29">
        <f>IF($BM36="","",IF($E36&gt;=BT$7,IF($E36&lt;=BT$8,$BM36,0),0))</f>
      </c>
      <c r="BU36" s="29">
        <f>IF($BM36="","",IF($E36&gt;=BU$7,IF($E36&lt;=BU$8,$BM36,0),0))</f>
      </c>
      <c r="BV36" s="29">
        <f>IF($BM36="","",IF($E36&gt;=BV$7,IF($E36&lt;=BV$8,$BM36,0),0))</f>
      </c>
      <c r="BW36" s="29">
        <f>IF($BM36="","",IF($E36&gt;=BW$7,IF($E36&lt;=BW$8,$BM36,0),0))</f>
      </c>
      <c r="BX36" s="29">
        <f>IF($BM36="","",IF($E36&gt;=BX$7,IF($E36&lt;=BX$8,$BM36,0),0))</f>
      </c>
      <c r="BY36" s="29">
        <f>IF($BM36="","",IF($E36&gt;=BY$7,IF($E36&lt;=BY$8,$BM36,0),0))</f>
      </c>
      <c r="BZ36" s="29">
        <f>IF($BM36="","",IF($E36&gt;=BZ$7,IF($E36&lt;=BZ$8,$BM36,0),0))</f>
      </c>
      <c r="CA36" s="7"/>
      <c r="CB36" s="7"/>
      <c r="CC36" s="7"/>
      <c r="CD36" s="7"/>
      <c r="CE36" s="7"/>
      <c r="CF36" s="7"/>
      <c r="CG36" s="7"/>
      <c r="CH36" s="7"/>
      <c r="CI36" s="7"/>
      <c r="CJ36" s="7"/>
    </row>
    <row r="37" spans="2:88" ht="15" customHeight="1">
      <c r="B37" s="8" t="e">
        <f>VLOOKUP(D37,IMPUTACION!A$2:E3734,5)</f>
        <v>#N/A</v>
      </c>
      <c r="K37" s="7" t="e">
        <f>VLOOKUP(D37,IMPUTACION!$A$2:F3739,4)</f>
        <v>#N/A</v>
      </c>
      <c r="L37" s="7" t="e">
        <f>VLOOKUP(D37,IMPUTACION!$A$2:F3734,2)</f>
        <v>#N/A</v>
      </c>
      <c r="Y37" s="29">
        <f t="shared" si="5"/>
        <v>0</v>
      </c>
      <c r="AO37" s="29">
        <f t="shared" si="7"/>
      </c>
      <c r="AP37" s="29">
        <f t="shared" si="7"/>
      </c>
      <c r="AQ37" s="29"/>
      <c r="AR37" s="29">
        <f t="shared" si="11"/>
      </c>
      <c r="AS37" s="29">
        <f t="shared" si="11"/>
      </c>
      <c r="AT37" s="29">
        <f t="shared" si="11"/>
      </c>
      <c r="AU37" s="29">
        <f t="shared" si="11"/>
      </c>
      <c r="AV37" s="29">
        <f t="shared" si="11"/>
      </c>
      <c r="AW37" s="29">
        <f t="shared" si="11"/>
      </c>
      <c r="AX37" s="29">
        <f t="shared" si="11"/>
      </c>
      <c r="AY37" s="29">
        <f t="shared" si="11"/>
      </c>
      <c r="AZ37" s="29">
        <f t="shared" si="11"/>
      </c>
      <c r="BA37" s="29">
        <f t="shared" si="11"/>
      </c>
      <c r="BB37" s="29">
        <f t="shared" si="11"/>
      </c>
      <c r="BC37" s="29">
        <f t="shared" si="11"/>
      </c>
      <c r="BD37" s="29"/>
      <c r="BE37" s="29">
        <f t="shared" si="9"/>
      </c>
      <c r="BF37" s="29">
        <f t="shared" si="9"/>
      </c>
      <c r="BG37" s="29">
        <f t="shared" si="9"/>
      </c>
      <c r="BH37" s="29">
        <f t="shared" si="9"/>
      </c>
      <c r="BI37" s="29"/>
      <c r="BJ37" s="29">
        <f t="shared" si="10"/>
      </c>
      <c r="BK37" s="29">
        <f t="shared" si="10"/>
      </c>
      <c r="BL37" s="7"/>
      <c r="BM37" s="29">
        <f t="shared" si="6"/>
      </c>
      <c r="BN37" s="7"/>
      <c r="BO37" s="29">
        <f>IF($BM37="","",IF($E37&gt;=BO$7,IF($E37&lt;=BO$8,$BM37,0),0))</f>
      </c>
      <c r="BP37" s="29">
        <f>IF($BM37="","",IF($E37&gt;=BP$7,IF($E37&lt;=BP$8,$BM37,0),0))</f>
      </c>
      <c r="BQ37" s="29">
        <f>IF($BM37="","",IF($E37&gt;=BQ$7,IF($E37&lt;=BQ$8,$BM37,0),0))</f>
      </c>
      <c r="BR37" s="29">
        <f>IF($BM37="","",IF($E37&gt;=BR$7,IF($E37&lt;=BR$8,$BM37,0),0))</f>
      </c>
      <c r="BS37" s="29">
        <f>IF($BM37="","",IF($E37&gt;=BS$7,IF($E37&lt;=BS$8,$BM37,0),0))</f>
      </c>
      <c r="BT37" s="29">
        <f>IF($BM37="","",IF($E37&gt;=BT$7,IF($E37&lt;=BT$8,$BM37,0),0))</f>
      </c>
      <c r="BU37" s="29">
        <f>IF($BM37="","",IF($E37&gt;=BU$7,IF($E37&lt;=BU$8,$BM37,0),0))</f>
      </c>
      <c r="BV37" s="29">
        <f>IF($BM37="","",IF($E37&gt;=BV$7,IF($E37&lt;=BV$8,$BM37,0),0))</f>
      </c>
      <c r="BW37" s="29">
        <f>IF($BM37="","",IF($E37&gt;=BW$7,IF($E37&lt;=BW$8,$BM37,0),0))</f>
      </c>
      <c r="BX37" s="29">
        <f>IF($BM37="","",IF($E37&gt;=BX$7,IF($E37&lt;=BX$8,$BM37,0),0))</f>
      </c>
      <c r="BY37" s="29">
        <f>IF($BM37="","",IF($E37&gt;=BY$7,IF($E37&lt;=BY$8,$BM37,0),0))</f>
      </c>
      <c r="BZ37" s="29">
        <f>IF($BM37="","",IF($E37&gt;=BZ$7,IF($E37&lt;=BZ$8,$BM37,0),0))</f>
      </c>
      <c r="CA37" s="7"/>
      <c r="CB37" s="7"/>
      <c r="CC37" s="7"/>
      <c r="CD37" s="7"/>
      <c r="CE37" s="7"/>
      <c r="CF37" s="7"/>
      <c r="CG37" s="7"/>
      <c r="CH37" s="7"/>
      <c r="CI37" s="7"/>
      <c r="CJ37" s="7"/>
    </row>
    <row r="38" spans="2:88" ht="15" customHeight="1">
      <c r="B38" s="8" t="e">
        <f>VLOOKUP(D38,IMPUTACION!A$2:E3735,5)</f>
        <v>#N/A</v>
      </c>
      <c r="K38" s="7" t="e">
        <f>VLOOKUP(D38,IMPUTACION!$A$2:F3740,4)</f>
        <v>#N/A</v>
      </c>
      <c r="L38" s="7" t="e">
        <f>VLOOKUP(D38,IMPUTACION!$A$2:F3735,2)</f>
        <v>#N/A</v>
      </c>
      <c r="Y38" s="29">
        <f t="shared" si="5"/>
        <v>0</v>
      </c>
      <c r="AO38" s="29">
        <f t="shared" si="7"/>
      </c>
      <c r="AP38" s="29">
        <f t="shared" si="7"/>
      </c>
      <c r="AQ38" s="29"/>
      <c r="AR38" s="29">
        <f t="shared" si="11"/>
      </c>
      <c r="AS38" s="29">
        <f t="shared" si="11"/>
      </c>
      <c r="AT38" s="29">
        <f t="shared" si="11"/>
      </c>
      <c r="AU38" s="29">
        <f t="shared" si="11"/>
      </c>
      <c r="AV38" s="29">
        <f t="shared" si="11"/>
      </c>
      <c r="AW38" s="29">
        <f t="shared" si="11"/>
      </c>
      <c r="AX38" s="29">
        <f t="shared" si="11"/>
      </c>
      <c r="AY38" s="29">
        <f t="shared" si="11"/>
      </c>
      <c r="AZ38" s="29">
        <f t="shared" si="11"/>
      </c>
      <c r="BA38" s="29">
        <f t="shared" si="11"/>
      </c>
      <c r="BB38" s="29">
        <f t="shared" si="11"/>
      </c>
      <c r="BC38" s="29">
        <f t="shared" si="11"/>
      </c>
      <c r="BD38" s="29"/>
      <c r="BE38" s="29">
        <f t="shared" si="9"/>
      </c>
      <c r="BF38" s="29">
        <f t="shared" si="9"/>
      </c>
      <c r="BG38" s="29">
        <f t="shared" si="9"/>
      </c>
      <c r="BH38" s="29">
        <f t="shared" si="9"/>
      </c>
      <c r="BI38" s="29"/>
      <c r="BJ38" s="29">
        <f t="shared" si="10"/>
      </c>
      <c r="BK38" s="29">
        <f t="shared" si="10"/>
      </c>
      <c r="BL38" s="7"/>
      <c r="BM38" s="29">
        <f t="shared" si="6"/>
      </c>
      <c r="BN38" s="7"/>
      <c r="BO38" s="29">
        <f>IF($BM38="","",IF($E38&gt;=BO$7,IF($E38&lt;=BO$8,$BM38,0),0))</f>
      </c>
      <c r="BP38" s="29">
        <f>IF($BM38="","",IF($E38&gt;=BP$7,IF($E38&lt;=BP$8,$BM38,0),0))</f>
      </c>
      <c r="BQ38" s="29">
        <f>IF($BM38="","",IF($E38&gt;=BQ$7,IF($E38&lt;=BQ$8,$BM38,0),0))</f>
      </c>
      <c r="BR38" s="29">
        <f>IF($BM38="","",IF($E38&gt;=BR$7,IF($E38&lt;=BR$8,$BM38,0),0))</f>
      </c>
      <c r="BS38" s="29">
        <f>IF($BM38="","",IF($E38&gt;=BS$7,IF($E38&lt;=BS$8,$BM38,0),0))</f>
      </c>
      <c r="BT38" s="29">
        <f>IF($BM38="","",IF($E38&gt;=BT$7,IF($E38&lt;=BT$8,$BM38,0),0))</f>
      </c>
      <c r="BU38" s="29">
        <f>IF($BM38="","",IF($E38&gt;=BU$7,IF($E38&lt;=BU$8,$BM38,0),0))</f>
      </c>
      <c r="BV38" s="29">
        <f>IF($BM38="","",IF($E38&gt;=BV$7,IF($E38&lt;=BV$8,$BM38,0),0))</f>
      </c>
      <c r="BW38" s="29">
        <f>IF($BM38="","",IF($E38&gt;=BW$7,IF($E38&lt;=BW$8,$BM38,0),0))</f>
      </c>
      <c r="BX38" s="29">
        <f>IF($BM38="","",IF($E38&gt;=BX$7,IF($E38&lt;=BX$8,$BM38,0),0))</f>
      </c>
      <c r="BY38" s="29">
        <f>IF($BM38="","",IF($E38&gt;=BY$7,IF($E38&lt;=BY$8,$BM38,0),0))</f>
      </c>
      <c r="BZ38" s="29">
        <f>IF($BM38="","",IF($E38&gt;=BZ$7,IF($E38&lt;=BZ$8,$BM38,0),0))</f>
      </c>
      <c r="CA38" s="7"/>
      <c r="CB38" s="7"/>
      <c r="CC38" s="7"/>
      <c r="CD38" s="7"/>
      <c r="CE38" s="7"/>
      <c r="CF38" s="7"/>
      <c r="CG38" s="7"/>
      <c r="CH38" s="7"/>
      <c r="CI38" s="7"/>
      <c r="CJ38" s="7"/>
    </row>
    <row r="39" spans="2:88" ht="15" customHeight="1">
      <c r="B39" s="8" t="e">
        <f>VLOOKUP(D39,IMPUTACION!A$2:E3736,5)</f>
        <v>#N/A</v>
      </c>
      <c r="K39" s="7" t="e">
        <f>VLOOKUP(D39,IMPUTACION!$A$2:F3741,4)</f>
        <v>#N/A</v>
      </c>
      <c r="L39" s="7" t="e">
        <f>VLOOKUP(D39,IMPUTACION!$A$2:F3736,2)</f>
        <v>#N/A</v>
      </c>
      <c r="Y39" s="29">
        <f t="shared" si="5"/>
        <v>0</v>
      </c>
      <c r="AO39" s="29">
        <f t="shared" si="7"/>
      </c>
      <c r="AP39" s="29">
        <f t="shared" si="7"/>
      </c>
      <c r="AQ39" s="29"/>
      <c r="AR39" s="29">
        <f t="shared" si="11"/>
      </c>
      <c r="AS39" s="29">
        <f t="shared" si="11"/>
      </c>
      <c r="AT39" s="29">
        <f t="shared" si="11"/>
      </c>
      <c r="AU39" s="29">
        <f t="shared" si="11"/>
      </c>
      <c r="AV39" s="29">
        <f t="shared" si="11"/>
      </c>
      <c r="AW39" s="29">
        <f t="shared" si="11"/>
      </c>
      <c r="AX39" s="29">
        <f t="shared" si="11"/>
      </c>
      <c r="AY39" s="29">
        <f t="shared" si="11"/>
      </c>
      <c r="AZ39" s="29">
        <f t="shared" si="11"/>
      </c>
      <c r="BA39" s="29">
        <f t="shared" si="11"/>
      </c>
      <c r="BB39" s="29">
        <f t="shared" si="11"/>
      </c>
      <c r="BC39" s="29">
        <f t="shared" si="11"/>
      </c>
      <c r="BD39" s="29"/>
      <c r="BE39" s="29">
        <f t="shared" si="9"/>
      </c>
      <c r="BF39" s="29">
        <f t="shared" si="9"/>
      </c>
      <c r="BG39" s="29">
        <f t="shared" si="9"/>
      </c>
      <c r="BH39" s="29">
        <f t="shared" si="9"/>
      </c>
      <c r="BI39" s="29"/>
      <c r="BJ39" s="29">
        <f t="shared" si="10"/>
      </c>
      <c r="BK39" s="29">
        <f t="shared" si="10"/>
      </c>
      <c r="BL39" s="7"/>
      <c r="BM39" s="29">
        <f t="shared" si="6"/>
      </c>
      <c r="BN39" s="7"/>
      <c r="BO39" s="29">
        <f>IF($BM39="","",IF($E39&gt;=BO$7,IF($E39&lt;=BO$8,$BM39,0),0))</f>
      </c>
      <c r="BP39" s="29">
        <f>IF($BM39="","",IF($E39&gt;=BP$7,IF($E39&lt;=BP$8,$BM39,0),0))</f>
      </c>
      <c r="BQ39" s="29">
        <f>IF($BM39="","",IF($E39&gt;=BQ$7,IF($E39&lt;=BQ$8,$BM39,0),0))</f>
      </c>
      <c r="BR39" s="29">
        <f>IF($BM39="","",IF($E39&gt;=BR$7,IF($E39&lt;=BR$8,$BM39,0),0))</f>
      </c>
      <c r="BS39" s="29">
        <f>IF($BM39="","",IF($E39&gt;=BS$7,IF($E39&lt;=BS$8,$BM39,0),0))</f>
      </c>
      <c r="BT39" s="29">
        <f>IF($BM39="","",IF($E39&gt;=BT$7,IF($E39&lt;=BT$8,$BM39,0),0))</f>
      </c>
      <c r="BU39" s="29">
        <f>IF($BM39="","",IF($E39&gt;=BU$7,IF($E39&lt;=BU$8,$BM39,0),0))</f>
      </c>
      <c r="BV39" s="29">
        <f>IF($BM39="","",IF($E39&gt;=BV$7,IF($E39&lt;=BV$8,$BM39,0),0))</f>
      </c>
      <c r="BW39" s="29">
        <f>IF($BM39="","",IF($E39&gt;=BW$7,IF($E39&lt;=BW$8,$BM39,0),0))</f>
      </c>
      <c r="BX39" s="29">
        <f>IF($BM39="","",IF($E39&gt;=BX$7,IF($E39&lt;=BX$8,$BM39,0),0))</f>
      </c>
      <c r="BY39" s="29">
        <f>IF($BM39="","",IF($E39&gt;=BY$7,IF($E39&lt;=BY$8,$BM39,0),0))</f>
      </c>
      <c r="BZ39" s="29">
        <f>IF($BM39="","",IF($E39&gt;=BZ$7,IF($E39&lt;=BZ$8,$BM39,0),0))</f>
      </c>
      <c r="CA39" s="7"/>
      <c r="CB39" s="7"/>
      <c r="CC39" s="7"/>
      <c r="CD39" s="7"/>
      <c r="CE39" s="7"/>
      <c r="CF39" s="7"/>
      <c r="CG39" s="7"/>
      <c r="CH39" s="7"/>
      <c r="CI39" s="7"/>
      <c r="CJ39" s="7"/>
    </row>
    <row r="40" spans="2:88" ht="15" customHeight="1">
      <c r="B40" s="8" t="e">
        <f>VLOOKUP(D40,IMPUTACION!A$2:E3737,5)</f>
        <v>#N/A</v>
      </c>
      <c r="K40" s="7" t="e">
        <f>VLOOKUP(D40,IMPUTACION!$A$2:F3742,4)</f>
        <v>#N/A</v>
      </c>
      <c r="L40" s="7" t="e">
        <f>VLOOKUP(D40,IMPUTACION!$A$2:F3737,2)</f>
        <v>#N/A</v>
      </c>
      <c r="Y40" s="29">
        <f t="shared" si="5"/>
        <v>0</v>
      </c>
      <c r="AO40" s="29">
        <f t="shared" si="7"/>
      </c>
      <c r="AP40" s="29">
        <f t="shared" si="7"/>
      </c>
      <c r="AQ40" s="29"/>
      <c r="AR40" s="29">
        <f t="shared" si="11"/>
      </c>
      <c r="AS40" s="29">
        <f t="shared" si="11"/>
      </c>
      <c r="AT40" s="29">
        <f t="shared" si="11"/>
      </c>
      <c r="AU40" s="29">
        <f t="shared" si="11"/>
      </c>
      <c r="AV40" s="29">
        <f t="shared" si="11"/>
      </c>
      <c r="AW40" s="29">
        <f t="shared" si="11"/>
      </c>
      <c r="AX40" s="29">
        <f t="shared" si="11"/>
      </c>
      <c r="AY40" s="29">
        <f t="shared" si="11"/>
      </c>
      <c r="AZ40" s="29">
        <f t="shared" si="11"/>
      </c>
      <c r="BA40" s="29">
        <f t="shared" si="11"/>
      </c>
      <c r="BB40" s="29">
        <f t="shared" si="11"/>
      </c>
      <c r="BC40" s="29">
        <f t="shared" si="11"/>
      </c>
      <c r="BD40" s="29"/>
      <c r="BE40" s="29">
        <f t="shared" si="9"/>
      </c>
      <c r="BF40" s="29">
        <f t="shared" si="9"/>
      </c>
      <c r="BG40" s="29">
        <f t="shared" si="9"/>
      </c>
      <c r="BH40" s="29">
        <f t="shared" si="9"/>
      </c>
      <c r="BI40" s="29"/>
      <c r="BJ40" s="29">
        <f t="shared" si="10"/>
      </c>
      <c r="BK40" s="29">
        <f t="shared" si="10"/>
      </c>
      <c r="BL40" s="7"/>
      <c r="BM40" s="29">
        <f t="shared" si="6"/>
      </c>
      <c r="BN40" s="7"/>
      <c r="BO40" s="29">
        <f>IF($BM40="","",IF($E40&gt;=BO$7,IF($E40&lt;=BO$8,$BM40,0),0))</f>
      </c>
      <c r="BP40" s="29">
        <f>IF($BM40="","",IF($E40&gt;=BP$7,IF($E40&lt;=BP$8,$BM40,0),0))</f>
      </c>
      <c r="BQ40" s="29">
        <f>IF($BM40="","",IF($E40&gt;=BQ$7,IF($E40&lt;=BQ$8,$BM40,0),0))</f>
      </c>
      <c r="BR40" s="29">
        <f>IF($BM40="","",IF($E40&gt;=BR$7,IF($E40&lt;=BR$8,$BM40,0),0))</f>
      </c>
      <c r="BS40" s="29">
        <f>IF($BM40="","",IF($E40&gt;=BS$7,IF($E40&lt;=BS$8,$BM40,0),0))</f>
      </c>
      <c r="BT40" s="29">
        <f>IF($BM40="","",IF($E40&gt;=BT$7,IF($E40&lt;=BT$8,$BM40,0),0))</f>
      </c>
      <c r="BU40" s="29">
        <f>IF($BM40="","",IF($E40&gt;=BU$7,IF($E40&lt;=BU$8,$BM40,0),0))</f>
      </c>
      <c r="BV40" s="29">
        <f>IF($BM40="","",IF($E40&gt;=BV$7,IF($E40&lt;=BV$8,$BM40,0),0))</f>
      </c>
      <c r="BW40" s="29">
        <f>IF($BM40="","",IF($E40&gt;=BW$7,IF($E40&lt;=BW$8,$BM40,0),0))</f>
      </c>
      <c r="BX40" s="29">
        <f>IF($BM40="","",IF($E40&gt;=BX$7,IF($E40&lt;=BX$8,$BM40,0),0))</f>
      </c>
      <c r="BY40" s="29">
        <f>IF($BM40="","",IF($E40&gt;=BY$7,IF($E40&lt;=BY$8,$BM40,0),0))</f>
      </c>
      <c r="BZ40" s="29">
        <f>IF($BM40="","",IF($E40&gt;=BZ$7,IF($E40&lt;=BZ$8,$BM40,0),0))</f>
      </c>
      <c r="CA40" s="7"/>
      <c r="CB40" s="7"/>
      <c r="CC40" s="7"/>
      <c r="CD40" s="7"/>
      <c r="CE40" s="7"/>
      <c r="CF40" s="7"/>
      <c r="CG40" s="7"/>
      <c r="CH40" s="7"/>
      <c r="CI40" s="7"/>
      <c r="CJ40" s="7"/>
    </row>
    <row r="41" spans="2:88" ht="15" customHeight="1">
      <c r="B41" s="8" t="e">
        <f>VLOOKUP(D41,IMPUTACION!A$2:E3738,5)</f>
        <v>#N/A</v>
      </c>
      <c r="K41" s="7" t="e">
        <f>VLOOKUP(D41,IMPUTACION!$A$2:F3743,4)</f>
        <v>#N/A</v>
      </c>
      <c r="L41" s="7" t="e">
        <f>VLOOKUP(D41,IMPUTACION!$A$2:F3738,2)</f>
        <v>#N/A</v>
      </c>
      <c r="Y41" s="29">
        <f t="shared" si="5"/>
        <v>0</v>
      </c>
      <c r="AO41" s="29">
        <f t="shared" si="7"/>
      </c>
      <c r="AP41" s="29">
        <f t="shared" si="7"/>
      </c>
      <c r="AQ41" s="29"/>
      <c r="AR41" s="29">
        <f t="shared" si="11"/>
      </c>
      <c r="AS41" s="29">
        <f t="shared" si="11"/>
      </c>
      <c r="AT41" s="29">
        <f t="shared" si="11"/>
      </c>
      <c r="AU41" s="29">
        <f t="shared" si="11"/>
      </c>
      <c r="AV41" s="29">
        <f t="shared" si="11"/>
      </c>
      <c r="AW41" s="29">
        <f t="shared" si="11"/>
      </c>
      <c r="AX41" s="29">
        <f t="shared" si="11"/>
      </c>
      <c r="AY41" s="29">
        <f t="shared" si="11"/>
      </c>
      <c r="AZ41" s="29">
        <f t="shared" si="11"/>
      </c>
      <c r="BA41" s="29">
        <f t="shared" si="11"/>
      </c>
      <c r="BB41" s="29">
        <f t="shared" si="11"/>
      </c>
      <c r="BC41" s="29">
        <f t="shared" si="11"/>
      </c>
      <c r="BD41" s="29"/>
      <c r="BE41" s="29">
        <f t="shared" si="9"/>
      </c>
      <c r="BF41" s="29">
        <f t="shared" si="9"/>
      </c>
      <c r="BG41" s="29">
        <f t="shared" si="9"/>
      </c>
      <c r="BH41" s="29">
        <f t="shared" si="9"/>
      </c>
      <c r="BI41" s="29"/>
      <c r="BJ41" s="29">
        <f t="shared" si="10"/>
      </c>
      <c r="BK41" s="29">
        <f t="shared" si="10"/>
      </c>
      <c r="BL41" s="7"/>
      <c r="BM41" s="29">
        <f t="shared" si="6"/>
      </c>
      <c r="BN41" s="7"/>
      <c r="BO41" s="29">
        <f>IF($BM41="","",IF($E41&gt;=BO$7,IF($E41&lt;=BO$8,$BM41,0),0))</f>
      </c>
      <c r="BP41" s="29">
        <f>IF($BM41="","",IF($E41&gt;=BP$7,IF($E41&lt;=BP$8,$BM41,0),0))</f>
      </c>
      <c r="BQ41" s="29">
        <f>IF($BM41="","",IF($E41&gt;=BQ$7,IF($E41&lt;=BQ$8,$BM41,0),0))</f>
      </c>
      <c r="BR41" s="29">
        <f>IF($BM41="","",IF($E41&gt;=BR$7,IF($E41&lt;=BR$8,$BM41,0),0))</f>
      </c>
      <c r="BS41" s="29">
        <f>IF($BM41="","",IF($E41&gt;=BS$7,IF($E41&lt;=BS$8,$BM41,0),0))</f>
      </c>
      <c r="BT41" s="29">
        <f>IF($BM41="","",IF($E41&gt;=BT$7,IF($E41&lt;=BT$8,$BM41,0),0))</f>
      </c>
      <c r="BU41" s="29">
        <f>IF($BM41="","",IF($E41&gt;=BU$7,IF($E41&lt;=BU$8,$BM41,0),0))</f>
      </c>
      <c r="BV41" s="29">
        <f>IF($BM41="","",IF($E41&gt;=BV$7,IF($E41&lt;=BV$8,$BM41,0),0))</f>
      </c>
      <c r="BW41" s="29">
        <f>IF($BM41="","",IF($E41&gt;=BW$7,IF($E41&lt;=BW$8,$BM41,0),0))</f>
      </c>
      <c r="BX41" s="29">
        <f>IF($BM41="","",IF($E41&gt;=BX$7,IF($E41&lt;=BX$8,$BM41,0),0))</f>
      </c>
      <c r="BY41" s="29">
        <f>IF($BM41="","",IF($E41&gt;=BY$7,IF($E41&lt;=BY$8,$BM41,0),0))</f>
      </c>
      <c r="BZ41" s="29">
        <f>IF($BM41="","",IF($E41&gt;=BZ$7,IF($E41&lt;=BZ$8,$BM41,0),0))</f>
      </c>
      <c r="CA41" s="7"/>
      <c r="CB41" s="7"/>
      <c r="CC41" s="7"/>
      <c r="CD41" s="7"/>
      <c r="CE41" s="7"/>
      <c r="CF41" s="7"/>
      <c r="CG41" s="7"/>
      <c r="CH41" s="7"/>
      <c r="CI41" s="7"/>
      <c r="CJ41" s="7"/>
    </row>
    <row r="42" spans="2:88" ht="15" customHeight="1">
      <c r="B42" s="8" t="e">
        <f>VLOOKUP(D42,IMPUTACION!A$2:E3739,5)</f>
        <v>#N/A</v>
      </c>
      <c r="K42" s="7" t="e">
        <f>VLOOKUP(D42,IMPUTACION!$A$2:F3744,4)</f>
        <v>#N/A</v>
      </c>
      <c r="L42" s="7" t="e">
        <f>VLOOKUP(D42,IMPUTACION!$A$2:F3739,2)</f>
        <v>#N/A</v>
      </c>
      <c r="Y42" s="29">
        <f t="shared" si="5"/>
        <v>0</v>
      </c>
      <c r="AO42" s="29">
        <f t="shared" si="7"/>
      </c>
      <c r="AP42" s="29">
        <f t="shared" si="7"/>
      </c>
      <c r="AQ42" s="29"/>
      <c r="AR42" s="29">
        <f t="shared" si="11"/>
      </c>
      <c r="AS42" s="29">
        <f t="shared" si="11"/>
      </c>
      <c r="AT42" s="29">
        <f t="shared" si="11"/>
      </c>
      <c r="AU42" s="29">
        <f t="shared" si="11"/>
      </c>
      <c r="AV42" s="29">
        <f t="shared" si="11"/>
      </c>
      <c r="AW42" s="29">
        <f t="shared" si="11"/>
      </c>
      <c r="AX42" s="29">
        <f t="shared" si="11"/>
      </c>
      <c r="AY42" s="29">
        <f t="shared" si="11"/>
      </c>
      <c r="AZ42" s="29">
        <f t="shared" si="11"/>
      </c>
      <c r="BA42" s="29">
        <f t="shared" si="11"/>
      </c>
      <c r="BB42" s="29">
        <f t="shared" si="11"/>
      </c>
      <c r="BC42" s="29">
        <f t="shared" si="11"/>
      </c>
      <c r="BD42" s="29"/>
      <c r="BE42" s="29">
        <f t="shared" si="9"/>
      </c>
      <c r="BF42" s="29">
        <f t="shared" si="9"/>
      </c>
      <c r="BG42" s="29">
        <f t="shared" si="9"/>
      </c>
      <c r="BH42" s="29">
        <f t="shared" si="9"/>
      </c>
      <c r="BI42" s="29"/>
      <c r="BJ42" s="29">
        <f t="shared" si="10"/>
      </c>
      <c r="BK42" s="29">
        <f t="shared" si="10"/>
      </c>
      <c r="BL42" s="7"/>
      <c r="BM42" s="29">
        <f t="shared" si="6"/>
      </c>
      <c r="BN42" s="7"/>
      <c r="BO42" s="29">
        <f>IF($BM42="","",IF($E42&gt;=BO$7,IF($E42&lt;=BO$8,$BM42,0),0))</f>
      </c>
      <c r="BP42" s="29">
        <f>IF($BM42="","",IF($E42&gt;=BP$7,IF($E42&lt;=BP$8,$BM42,0),0))</f>
      </c>
      <c r="BQ42" s="29">
        <f>IF($BM42="","",IF($E42&gt;=BQ$7,IF($E42&lt;=BQ$8,$BM42,0),0))</f>
      </c>
      <c r="BR42" s="29">
        <f>IF($BM42="","",IF($E42&gt;=BR$7,IF($E42&lt;=BR$8,$BM42,0),0))</f>
      </c>
      <c r="BS42" s="29">
        <f>IF($BM42="","",IF($E42&gt;=BS$7,IF($E42&lt;=BS$8,$BM42,0),0))</f>
      </c>
      <c r="BT42" s="29">
        <f>IF($BM42="","",IF($E42&gt;=BT$7,IF($E42&lt;=BT$8,$BM42,0),0))</f>
      </c>
      <c r="BU42" s="29">
        <f>IF($BM42="","",IF($E42&gt;=BU$7,IF($E42&lt;=BU$8,$BM42,0),0))</f>
      </c>
      <c r="BV42" s="29">
        <f>IF($BM42="","",IF($E42&gt;=BV$7,IF($E42&lt;=BV$8,$BM42,0),0))</f>
      </c>
      <c r="BW42" s="29">
        <f>IF($BM42="","",IF($E42&gt;=BW$7,IF($E42&lt;=BW$8,$BM42,0),0))</f>
      </c>
      <c r="BX42" s="29">
        <f>IF($BM42="","",IF($E42&gt;=BX$7,IF($E42&lt;=BX$8,$BM42,0),0))</f>
      </c>
      <c r="BY42" s="29">
        <f>IF($BM42="","",IF($E42&gt;=BY$7,IF($E42&lt;=BY$8,$BM42,0),0))</f>
      </c>
      <c r="BZ42" s="29">
        <f>IF($BM42="","",IF($E42&gt;=BZ$7,IF($E42&lt;=BZ$8,$BM42,0),0))</f>
      </c>
      <c r="CA42" s="7"/>
      <c r="CB42" s="7"/>
      <c r="CC42" s="7"/>
      <c r="CD42" s="7"/>
      <c r="CE42" s="7"/>
      <c r="CF42" s="7"/>
      <c r="CG42" s="7"/>
      <c r="CH42" s="7"/>
      <c r="CI42" s="7"/>
      <c r="CJ42" s="7"/>
    </row>
    <row r="43" spans="2:88" ht="15" customHeight="1">
      <c r="B43" s="8" t="e">
        <f>VLOOKUP(D43,IMPUTACION!A$2:E3740,5)</f>
        <v>#N/A</v>
      </c>
      <c r="K43" s="7" t="e">
        <f>VLOOKUP(D43,IMPUTACION!$A$2:F3745,4)</f>
        <v>#N/A</v>
      </c>
      <c r="L43" s="7" t="e">
        <f>VLOOKUP(D43,IMPUTACION!$A$2:F3740,2)</f>
        <v>#N/A</v>
      </c>
      <c r="Y43" s="29">
        <f t="shared" si="5"/>
        <v>0</v>
      </c>
      <c r="AO43" s="29">
        <f t="shared" si="7"/>
      </c>
      <c r="AP43" s="29">
        <f t="shared" si="7"/>
      </c>
      <c r="AQ43" s="29"/>
      <c r="AR43" s="29">
        <f t="shared" si="11"/>
      </c>
      <c r="AS43" s="29">
        <f t="shared" si="11"/>
      </c>
      <c r="AT43" s="29">
        <f t="shared" si="11"/>
      </c>
      <c r="AU43" s="29">
        <f t="shared" si="11"/>
      </c>
      <c r="AV43" s="29">
        <f t="shared" si="11"/>
      </c>
      <c r="AW43" s="29">
        <f t="shared" si="11"/>
      </c>
      <c r="AX43" s="29">
        <f t="shared" si="11"/>
      </c>
      <c r="AY43" s="29">
        <f t="shared" si="11"/>
      </c>
      <c r="AZ43" s="29">
        <f t="shared" si="11"/>
      </c>
      <c r="BA43" s="29">
        <f t="shared" si="11"/>
      </c>
      <c r="BB43" s="29">
        <f t="shared" si="11"/>
      </c>
      <c r="BC43" s="29">
        <f t="shared" si="11"/>
      </c>
      <c r="BD43" s="29"/>
      <c r="BE43" s="29">
        <f t="shared" si="9"/>
      </c>
      <c r="BF43" s="29">
        <f t="shared" si="9"/>
      </c>
      <c r="BG43" s="29">
        <f t="shared" si="9"/>
      </c>
      <c r="BH43" s="29">
        <f t="shared" si="9"/>
      </c>
      <c r="BI43" s="29"/>
      <c r="BJ43" s="29">
        <f t="shared" si="10"/>
      </c>
      <c r="BK43" s="29">
        <f t="shared" si="10"/>
      </c>
      <c r="BL43" s="7"/>
      <c r="BM43" s="29">
        <f t="shared" si="6"/>
      </c>
      <c r="BN43" s="7"/>
      <c r="BO43" s="29">
        <f>IF($BM43="","",IF($E43&gt;=BO$7,IF($E43&lt;=BO$8,$BM43,0),0))</f>
      </c>
      <c r="BP43" s="29">
        <f>IF($BM43="","",IF($E43&gt;=BP$7,IF($E43&lt;=BP$8,$BM43,0),0))</f>
      </c>
      <c r="BQ43" s="29">
        <f>IF($BM43="","",IF($E43&gt;=BQ$7,IF($E43&lt;=BQ$8,$BM43,0),0))</f>
      </c>
      <c r="BR43" s="29">
        <f>IF($BM43="","",IF($E43&gt;=BR$7,IF($E43&lt;=BR$8,$BM43,0),0))</f>
      </c>
      <c r="BS43" s="29">
        <f>IF($BM43="","",IF($E43&gt;=BS$7,IF($E43&lt;=BS$8,$BM43,0),0))</f>
      </c>
      <c r="BT43" s="29">
        <f>IF($BM43="","",IF($E43&gt;=BT$7,IF($E43&lt;=BT$8,$BM43,0),0))</f>
      </c>
      <c r="BU43" s="29">
        <f>IF($BM43="","",IF($E43&gt;=BU$7,IF($E43&lt;=BU$8,$BM43,0),0))</f>
      </c>
      <c r="BV43" s="29">
        <f>IF($BM43="","",IF($E43&gt;=BV$7,IF($E43&lt;=BV$8,$BM43,0),0))</f>
      </c>
      <c r="BW43" s="29">
        <f>IF($BM43="","",IF($E43&gt;=BW$7,IF($E43&lt;=BW$8,$BM43,0),0))</f>
      </c>
      <c r="BX43" s="29">
        <f>IF($BM43="","",IF($E43&gt;=BX$7,IF($E43&lt;=BX$8,$BM43,0),0))</f>
      </c>
      <c r="BY43" s="29">
        <f>IF($BM43="","",IF($E43&gt;=BY$7,IF($E43&lt;=BY$8,$BM43,0),0))</f>
      </c>
      <c r="BZ43" s="29">
        <f>IF($BM43="","",IF($E43&gt;=BZ$7,IF($E43&lt;=BZ$8,$BM43,0),0))</f>
      </c>
      <c r="CA43" s="7"/>
      <c r="CB43" s="7"/>
      <c r="CC43" s="7"/>
      <c r="CD43" s="7"/>
      <c r="CE43" s="7"/>
      <c r="CF43" s="7"/>
      <c r="CG43" s="7"/>
      <c r="CH43" s="7"/>
      <c r="CI43" s="7"/>
      <c r="CJ43" s="7"/>
    </row>
    <row r="44" spans="2:88" ht="15" customHeight="1">
      <c r="B44" s="8" t="e">
        <f>VLOOKUP(D44,IMPUTACION!A$2:E3741,5)</f>
        <v>#N/A</v>
      </c>
      <c r="K44" s="7" t="e">
        <f>VLOOKUP(D44,IMPUTACION!$A$2:F3746,4)</f>
        <v>#N/A</v>
      </c>
      <c r="L44" s="7" t="e">
        <f>VLOOKUP(D44,IMPUTACION!$A$2:F3741,2)</f>
        <v>#N/A</v>
      </c>
      <c r="Y44" s="29">
        <f t="shared" si="5"/>
        <v>0</v>
      </c>
      <c r="AO44" s="29">
        <f t="shared" si="7"/>
      </c>
      <c r="AP44" s="29">
        <f t="shared" si="7"/>
      </c>
      <c r="AQ44" s="29"/>
      <c r="AR44" s="29">
        <f t="shared" si="11"/>
      </c>
      <c r="AS44" s="29">
        <f t="shared" si="11"/>
      </c>
      <c r="AT44" s="29">
        <f t="shared" si="11"/>
      </c>
      <c r="AU44" s="29">
        <f t="shared" si="11"/>
      </c>
      <c r="AV44" s="29">
        <f t="shared" si="11"/>
      </c>
      <c r="AW44" s="29">
        <f t="shared" si="11"/>
      </c>
      <c r="AX44" s="29">
        <f t="shared" si="11"/>
      </c>
      <c r="AY44" s="29">
        <f t="shared" si="11"/>
      </c>
      <c r="AZ44" s="29">
        <f t="shared" si="11"/>
      </c>
      <c r="BA44" s="29">
        <f t="shared" si="11"/>
      </c>
      <c r="BB44" s="29">
        <f t="shared" si="11"/>
      </c>
      <c r="BC44" s="29">
        <f t="shared" si="11"/>
      </c>
      <c r="BD44" s="29"/>
      <c r="BE44" s="29">
        <f t="shared" si="9"/>
      </c>
      <c r="BF44" s="29">
        <f t="shared" si="9"/>
      </c>
      <c r="BG44" s="29">
        <f t="shared" si="9"/>
      </c>
      <c r="BH44" s="29">
        <f t="shared" si="9"/>
      </c>
      <c r="BI44" s="29"/>
      <c r="BJ44" s="29">
        <f t="shared" si="10"/>
      </c>
      <c r="BK44" s="29">
        <f t="shared" si="10"/>
      </c>
      <c r="BL44" s="7"/>
      <c r="BM44" s="29">
        <f t="shared" si="6"/>
      </c>
      <c r="BN44" s="7"/>
      <c r="BO44" s="29">
        <f>IF($BM44="","",IF($E44&gt;=BO$7,IF($E44&lt;=BO$8,$BM44,0),0))</f>
      </c>
      <c r="BP44" s="29">
        <f>IF($BM44="","",IF($E44&gt;=BP$7,IF($E44&lt;=BP$8,$BM44,0),0))</f>
      </c>
      <c r="BQ44" s="29">
        <f>IF($BM44="","",IF($E44&gt;=BQ$7,IF($E44&lt;=BQ$8,$BM44,0),0))</f>
      </c>
      <c r="BR44" s="29">
        <f>IF($BM44="","",IF($E44&gt;=BR$7,IF($E44&lt;=BR$8,$BM44,0),0))</f>
      </c>
      <c r="BS44" s="29">
        <f>IF($BM44="","",IF($E44&gt;=BS$7,IF($E44&lt;=BS$8,$BM44,0),0))</f>
      </c>
      <c r="BT44" s="29">
        <f>IF($BM44="","",IF($E44&gt;=BT$7,IF($E44&lt;=BT$8,$BM44,0),0))</f>
      </c>
      <c r="BU44" s="29">
        <f>IF($BM44="","",IF($E44&gt;=BU$7,IF($E44&lt;=BU$8,$BM44,0),0))</f>
      </c>
      <c r="BV44" s="29">
        <f>IF($BM44="","",IF($E44&gt;=BV$7,IF($E44&lt;=BV$8,$BM44,0),0))</f>
      </c>
      <c r="BW44" s="29">
        <f>IF($BM44="","",IF($E44&gt;=BW$7,IF($E44&lt;=BW$8,$BM44,0),0))</f>
      </c>
      <c r="BX44" s="29">
        <f>IF($BM44="","",IF($E44&gt;=BX$7,IF($E44&lt;=BX$8,$BM44,0),0))</f>
      </c>
      <c r="BY44" s="29">
        <f>IF($BM44="","",IF($E44&gt;=BY$7,IF($E44&lt;=BY$8,$BM44,0),0))</f>
      </c>
      <c r="BZ44" s="29">
        <f>IF($BM44="","",IF($E44&gt;=BZ$7,IF($E44&lt;=BZ$8,$BM44,0),0))</f>
      </c>
      <c r="CA44" s="7"/>
      <c r="CB44" s="7"/>
      <c r="CC44" s="7"/>
      <c r="CD44" s="7"/>
      <c r="CE44" s="7"/>
      <c r="CF44" s="7"/>
      <c r="CG44" s="7"/>
      <c r="CH44" s="7"/>
      <c r="CI44" s="7"/>
      <c r="CJ44" s="7"/>
    </row>
    <row r="45" spans="2:88" ht="15" customHeight="1">
      <c r="B45" s="8" t="e">
        <f>VLOOKUP(D45,IMPUTACION!A$2:E3742,5)</f>
        <v>#N/A</v>
      </c>
      <c r="K45" s="7" t="e">
        <f>VLOOKUP(D45,IMPUTACION!$A$2:F3747,4)</f>
        <v>#N/A</v>
      </c>
      <c r="L45" s="7" t="e">
        <f>VLOOKUP(D45,IMPUTACION!$A$2:F3742,2)</f>
        <v>#N/A</v>
      </c>
      <c r="Y45" s="29">
        <f t="shared" si="5"/>
        <v>0</v>
      </c>
      <c r="AO45" s="29">
        <f t="shared" si="7"/>
      </c>
      <c r="AP45" s="29">
        <f t="shared" si="7"/>
      </c>
      <c r="AQ45" s="29"/>
      <c r="AR45" s="29">
        <f t="shared" si="11"/>
      </c>
      <c r="AS45" s="29">
        <f t="shared" si="11"/>
      </c>
      <c r="AT45" s="29">
        <f t="shared" si="11"/>
      </c>
      <c r="AU45" s="29">
        <f t="shared" si="11"/>
      </c>
      <c r="AV45" s="29">
        <f t="shared" si="11"/>
      </c>
      <c r="AW45" s="29">
        <f t="shared" si="11"/>
      </c>
      <c r="AX45" s="29">
        <f t="shared" si="11"/>
      </c>
      <c r="AY45" s="29">
        <f t="shared" si="11"/>
      </c>
      <c r="AZ45" s="29">
        <f t="shared" si="11"/>
      </c>
      <c r="BA45" s="29">
        <f t="shared" si="11"/>
      </c>
      <c r="BB45" s="29">
        <f t="shared" si="11"/>
      </c>
      <c r="BC45" s="29">
        <f t="shared" si="11"/>
      </c>
      <c r="BD45" s="29"/>
      <c r="BE45" s="29">
        <f t="shared" si="9"/>
      </c>
      <c r="BF45" s="29">
        <f t="shared" si="9"/>
      </c>
      <c r="BG45" s="29">
        <f t="shared" si="9"/>
      </c>
      <c r="BH45" s="29">
        <f t="shared" si="9"/>
      </c>
      <c r="BI45" s="29"/>
      <c r="BJ45" s="29">
        <f t="shared" si="10"/>
      </c>
      <c r="BK45" s="29">
        <f t="shared" si="10"/>
      </c>
      <c r="BL45" s="7"/>
      <c r="BM45" s="29">
        <f t="shared" si="6"/>
      </c>
      <c r="BN45" s="7"/>
      <c r="BO45" s="29">
        <f>IF($BM45="","",IF($E45&gt;=BO$7,IF($E45&lt;=BO$8,$BM45,0),0))</f>
      </c>
      <c r="BP45" s="29">
        <f>IF($BM45="","",IF($E45&gt;=BP$7,IF($E45&lt;=BP$8,$BM45,0),0))</f>
      </c>
      <c r="BQ45" s="29">
        <f>IF($BM45="","",IF($E45&gt;=BQ$7,IF($E45&lt;=BQ$8,$BM45,0),0))</f>
      </c>
      <c r="BR45" s="29">
        <f>IF($BM45="","",IF($E45&gt;=BR$7,IF($E45&lt;=BR$8,$BM45,0),0))</f>
      </c>
      <c r="BS45" s="29">
        <f>IF($BM45="","",IF($E45&gt;=BS$7,IF($E45&lt;=BS$8,$BM45,0),0))</f>
      </c>
      <c r="BT45" s="29">
        <f>IF($BM45="","",IF($E45&gt;=BT$7,IF($E45&lt;=BT$8,$BM45,0),0))</f>
      </c>
      <c r="BU45" s="29">
        <f>IF($BM45="","",IF($E45&gt;=BU$7,IF($E45&lt;=BU$8,$BM45,0),0))</f>
      </c>
      <c r="BV45" s="29">
        <f>IF($BM45="","",IF($E45&gt;=BV$7,IF($E45&lt;=BV$8,$BM45,0),0))</f>
      </c>
      <c r="BW45" s="29">
        <f>IF($BM45="","",IF($E45&gt;=BW$7,IF($E45&lt;=BW$8,$BM45,0),0))</f>
      </c>
      <c r="BX45" s="29">
        <f>IF($BM45="","",IF($E45&gt;=BX$7,IF($E45&lt;=BX$8,$BM45,0),0))</f>
      </c>
      <c r="BY45" s="29">
        <f>IF($BM45="","",IF($E45&gt;=BY$7,IF($E45&lt;=BY$8,$BM45,0),0))</f>
      </c>
      <c r="BZ45" s="29">
        <f>IF($BM45="","",IF($E45&gt;=BZ$7,IF($E45&lt;=BZ$8,$BM45,0),0))</f>
      </c>
      <c r="CA45" s="7"/>
      <c r="CB45" s="7"/>
      <c r="CC45" s="7"/>
      <c r="CD45" s="7"/>
      <c r="CE45" s="7"/>
      <c r="CF45" s="7"/>
      <c r="CG45" s="7"/>
      <c r="CH45" s="7"/>
      <c r="CI45" s="7"/>
      <c r="CJ45" s="7"/>
    </row>
    <row r="46" spans="2:88" ht="15" customHeight="1">
      <c r="B46" s="8" t="e">
        <f>VLOOKUP(D46,IMPUTACION!A$2:E3743,5)</f>
        <v>#N/A</v>
      </c>
      <c r="K46" s="7" t="e">
        <f>VLOOKUP(D46,IMPUTACION!$A$2:F3748,4)</f>
        <v>#N/A</v>
      </c>
      <c r="L46" s="7" t="e">
        <f>VLOOKUP(D46,IMPUTACION!$A$2:F3743,2)</f>
        <v>#N/A</v>
      </c>
      <c r="Y46" s="29">
        <f t="shared" si="5"/>
        <v>0</v>
      </c>
      <c r="AO46" s="29">
        <f t="shared" si="7"/>
      </c>
      <c r="AP46" s="29">
        <f t="shared" si="7"/>
      </c>
      <c r="AQ46" s="29"/>
      <c r="AR46" s="29">
        <f aca="true" t="shared" si="12" ref="AR46:BC55">IF($C46="","",IF($B46=AR$8,$N46+$Q46+$X46,0))</f>
      </c>
      <c r="AS46" s="29">
        <f t="shared" si="12"/>
      </c>
      <c r="AT46" s="29">
        <f t="shared" si="12"/>
      </c>
      <c r="AU46" s="29">
        <f t="shared" si="12"/>
      </c>
      <c r="AV46" s="29">
        <f t="shared" si="12"/>
      </c>
      <c r="AW46" s="29">
        <f t="shared" si="12"/>
      </c>
      <c r="AX46" s="29">
        <f t="shared" si="12"/>
      </c>
      <c r="AY46" s="29">
        <f t="shared" si="12"/>
      </c>
      <c r="AZ46" s="29">
        <f t="shared" si="12"/>
      </c>
      <c r="BA46" s="29">
        <f t="shared" si="12"/>
      </c>
      <c r="BB46" s="29">
        <f t="shared" si="12"/>
      </c>
      <c r="BC46" s="29">
        <f t="shared" si="12"/>
      </c>
      <c r="BD46" s="29"/>
      <c r="BE46" s="29">
        <f t="shared" si="9"/>
      </c>
      <c r="BF46" s="29">
        <f t="shared" si="9"/>
      </c>
      <c r="BG46" s="29">
        <f t="shared" si="9"/>
      </c>
      <c r="BH46" s="29">
        <f t="shared" si="9"/>
      </c>
      <c r="BI46" s="29"/>
      <c r="BJ46" s="29">
        <f t="shared" si="10"/>
      </c>
      <c r="BK46" s="29">
        <f t="shared" si="10"/>
      </c>
      <c r="BL46" s="7"/>
      <c r="BM46" s="29">
        <f t="shared" si="6"/>
      </c>
      <c r="BN46" s="7"/>
      <c r="BO46" s="29">
        <f>IF($BM46="","",IF($E46&gt;=BO$7,IF($E46&lt;=BO$8,$BM46,0),0))</f>
      </c>
      <c r="BP46" s="29">
        <f>IF($BM46="","",IF($E46&gt;=BP$7,IF($E46&lt;=BP$8,$BM46,0),0))</f>
      </c>
      <c r="BQ46" s="29">
        <f>IF($BM46="","",IF($E46&gt;=BQ$7,IF($E46&lt;=BQ$8,$BM46,0),0))</f>
      </c>
      <c r="BR46" s="29">
        <f>IF($BM46="","",IF($E46&gt;=BR$7,IF($E46&lt;=BR$8,$BM46,0),0))</f>
      </c>
      <c r="BS46" s="29">
        <f>IF($BM46="","",IF($E46&gt;=BS$7,IF($E46&lt;=BS$8,$BM46,0),0))</f>
      </c>
      <c r="BT46" s="29">
        <f>IF($BM46="","",IF($E46&gt;=BT$7,IF($E46&lt;=BT$8,$BM46,0),0))</f>
      </c>
      <c r="BU46" s="29">
        <f>IF($BM46="","",IF($E46&gt;=BU$7,IF($E46&lt;=BU$8,$BM46,0),0))</f>
      </c>
      <c r="BV46" s="29">
        <f>IF($BM46="","",IF($E46&gt;=BV$7,IF($E46&lt;=BV$8,$BM46,0),0))</f>
      </c>
      <c r="BW46" s="29">
        <f>IF($BM46="","",IF($E46&gt;=BW$7,IF($E46&lt;=BW$8,$BM46,0),0))</f>
      </c>
      <c r="BX46" s="29">
        <f>IF($BM46="","",IF($E46&gt;=BX$7,IF($E46&lt;=BX$8,$BM46,0),0))</f>
      </c>
      <c r="BY46" s="29">
        <f>IF($BM46="","",IF($E46&gt;=BY$7,IF($E46&lt;=BY$8,$BM46,0),0))</f>
      </c>
      <c r="BZ46" s="29">
        <f>IF($BM46="","",IF($E46&gt;=BZ$7,IF($E46&lt;=BZ$8,$BM46,0),0))</f>
      </c>
      <c r="CA46" s="7"/>
      <c r="CB46" s="7"/>
      <c r="CC46" s="7"/>
      <c r="CD46" s="7"/>
      <c r="CE46" s="7"/>
      <c r="CF46" s="7"/>
      <c r="CG46" s="7"/>
      <c r="CH46" s="7"/>
      <c r="CI46" s="7"/>
      <c r="CJ46" s="7"/>
    </row>
    <row r="47" spans="2:88" ht="15" customHeight="1">
      <c r="B47" s="8" t="e">
        <f>VLOOKUP(D47,IMPUTACION!A$2:E3744,5)</f>
        <v>#N/A</v>
      </c>
      <c r="K47" s="7" t="e">
        <f>VLOOKUP(D47,IMPUTACION!$A$2:F3749,4)</f>
        <v>#N/A</v>
      </c>
      <c r="L47" s="7" t="e">
        <f>VLOOKUP(D47,IMPUTACION!$A$2:F3744,2)</f>
        <v>#N/A</v>
      </c>
      <c r="Y47" s="29">
        <f t="shared" si="5"/>
        <v>0</v>
      </c>
      <c r="AO47" s="29">
        <f t="shared" si="7"/>
      </c>
      <c r="AP47" s="29">
        <f t="shared" si="7"/>
      </c>
      <c r="AQ47" s="29"/>
      <c r="AR47" s="29">
        <f t="shared" si="12"/>
      </c>
      <c r="AS47" s="29">
        <f t="shared" si="12"/>
      </c>
      <c r="AT47" s="29">
        <f t="shared" si="12"/>
      </c>
      <c r="AU47" s="29">
        <f t="shared" si="12"/>
      </c>
      <c r="AV47" s="29">
        <f t="shared" si="12"/>
      </c>
      <c r="AW47" s="29">
        <f t="shared" si="12"/>
      </c>
      <c r="AX47" s="29">
        <f t="shared" si="12"/>
      </c>
      <c r="AY47" s="29">
        <f t="shared" si="12"/>
      </c>
      <c r="AZ47" s="29">
        <f t="shared" si="12"/>
      </c>
      <c r="BA47" s="29">
        <f t="shared" si="12"/>
      </c>
      <c r="BB47" s="29">
        <f t="shared" si="12"/>
      </c>
      <c r="BC47" s="29">
        <f t="shared" si="12"/>
      </c>
      <c r="BD47" s="29"/>
      <c r="BE47" s="29">
        <f t="shared" si="9"/>
      </c>
      <c r="BF47" s="29">
        <f t="shared" si="9"/>
      </c>
      <c r="BG47" s="29">
        <f t="shared" si="9"/>
      </c>
      <c r="BH47" s="29">
        <f t="shared" si="9"/>
      </c>
      <c r="BI47" s="29"/>
      <c r="BJ47" s="29">
        <f t="shared" si="10"/>
      </c>
      <c r="BK47" s="29">
        <f t="shared" si="10"/>
      </c>
      <c r="BL47" s="7"/>
      <c r="BM47" s="29">
        <f t="shared" si="6"/>
      </c>
      <c r="BN47" s="7"/>
      <c r="BO47" s="29">
        <f>IF($BM47="","",IF($E47&gt;=BO$7,IF($E47&lt;=BO$8,$BM47,0),0))</f>
      </c>
      <c r="BP47" s="29">
        <f>IF($BM47="","",IF($E47&gt;=BP$7,IF($E47&lt;=BP$8,$BM47,0),0))</f>
      </c>
      <c r="BQ47" s="29">
        <f>IF($BM47="","",IF($E47&gt;=BQ$7,IF($E47&lt;=BQ$8,$BM47,0),0))</f>
      </c>
      <c r="BR47" s="29">
        <f>IF($BM47="","",IF($E47&gt;=BR$7,IF($E47&lt;=BR$8,$BM47,0),0))</f>
      </c>
      <c r="BS47" s="29">
        <f>IF($BM47="","",IF($E47&gt;=BS$7,IF($E47&lt;=BS$8,$BM47,0),0))</f>
      </c>
      <c r="BT47" s="29">
        <f>IF($BM47="","",IF($E47&gt;=BT$7,IF($E47&lt;=BT$8,$BM47,0),0))</f>
      </c>
      <c r="BU47" s="29">
        <f>IF($BM47="","",IF($E47&gt;=BU$7,IF($E47&lt;=BU$8,$BM47,0),0))</f>
      </c>
      <c r="BV47" s="29">
        <f>IF($BM47="","",IF($E47&gt;=BV$7,IF($E47&lt;=BV$8,$BM47,0),0))</f>
      </c>
      <c r="BW47" s="29">
        <f>IF($BM47="","",IF($E47&gt;=BW$7,IF($E47&lt;=BW$8,$BM47,0),0))</f>
      </c>
      <c r="BX47" s="29">
        <f>IF($BM47="","",IF($E47&gt;=BX$7,IF($E47&lt;=BX$8,$BM47,0),0))</f>
      </c>
      <c r="BY47" s="29">
        <f>IF($BM47="","",IF($E47&gt;=BY$7,IF($E47&lt;=BY$8,$BM47,0),0))</f>
      </c>
      <c r="BZ47" s="29">
        <f>IF($BM47="","",IF($E47&gt;=BZ$7,IF($E47&lt;=BZ$8,$BM47,0),0))</f>
      </c>
      <c r="CA47" s="7"/>
      <c r="CB47" s="7"/>
      <c r="CC47" s="7"/>
      <c r="CD47" s="7"/>
      <c r="CE47" s="7"/>
      <c r="CF47" s="7"/>
      <c r="CG47" s="7"/>
      <c r="CH47" s="7"/>
      <c r="CI47" s="7"/>
      <c r="CJ47" s="7"/>
    </row>
    <row r="48" spans="2:88" ht="15" customHeight="1">
      <c r="B48" s="8" t="e">
        <f>VLOOKUP(D48,IMPUTACION!A$2:E3745,5)</f>
        <v>#N/A</v>
      </c>
      <c r="K48" s="7" t="e">
        <f>VLOOKUP(D48,IMPUTACION!$A$2:F3750,4)</f>
        <v>#N/A</v>
      </c>
      <c r="L48" s="7" t="e">
        <f>VLOOKUP(D48,IMPUTACION!$A$2:F3745,2)</f>
        <v>#N/A</v>
      </c>
      <c r="Y48" s="29">
        <f t="shared" si="5"/>
        <v>0</v>
      </c>
      <c r="AO48" s="29">
        <f t="shared" si="7"/>
      </c>
      <c r="AP48" s="29">
        <f t="shared" si="7"/>
      </c>
      <c r="AQ48" s="29"/>
      <c r="AR48" s="29">
        <f t="shared" si="12"/>
      </c>
      <c r="AS48" s="29">
        <f t="shared" si="12"/>
      </c>
      <c r="AT48" s="29">
        <f t="shared" si="12"/>
      </c>
      <c r="AU48" s="29">
        <f t="shared" si="12"/>
      </c>
      <c r="AV48" s="29">
        <f t="shared" si="12"/>
      </c>
      <c r="AW48" s="29">
        <f t="shared" si="12"/>
      </c>
      <c r="AX48" s="29">
        <f t="shared" si="12"/>
      </c>
      <c r="AY48" s="29">
        <f t="shared" si="12"/>
      </c>
      <c r="AZ48" s="29">
        <f t="shared" si="12"/>
      </c>
      <c r="BA48" s="29">
        <f t="shared" si="12"/>
      </c>
      <c r="BB48" s="29">
        <f t="shared" si="12"/>
      </c>
      <c r="BC48" s="29">
        <f t="shared" si="12"/>
      </c>
      <c r="BD48" s="29"/>
      <c r="BE48" s="29">
        <f t="shared" si="9"/>
      </c>
      <c r="BF48" s="29">
        <f t="shared" si="9"/>
      </c>
      <c r="BG48" s="29">
        <f t="shared" si="9"/>
      </c>
      <c r="BH48" s="29">
        <f t="shared" si="9"/>
      </c>
      <c r="BI48" s="29"/>
      <c r="BJ48" s="29">
        <f t="shared" si="10"/>
      </c>
      <c r="BK48" s="29">
        <f t="shared" si="10"/>
      </c>
      <c r="BL48" s="7"/>
      <c r="BM48" s="29">
        <f t="shared" si="6"/>
      </c>
      <c r="BN48" s="7"/>
      <c r="BO48" s="29">
        <f>IF($BM48="","",IF($E48&gt;=BO$7,IF($E48&lt;=BO$8,$BM48,0),0))</f>
      </c>
      <c r="BP48" s="29">
        <f>IF($BM48="","",IF($E48&gt;=BP$7,IF($E48&lt;=BP$8,$BM48,0),0))</f>
      </c>
      <c r="BQ48" s="29">
        <f>IF($BM48="","",IF($E48&gt;=BQ$7,IF($E48&lt;=BQ$8,$BM48,0),0))</f>
      </c>
      <c r="BR48" s="29">
        <f>IF($BM48="","",IF($E48&gt;=BR$7,IF($E48&lt;=BR$8,$BM48,0),0))</f>
      </c>
      <c r="BS48" s="29">
        <f>IF($BM48="","",IF($E48&gt;=BS$7,IF($E48&lt;=BS$8,$BM48,0),0))</f>
      </c>
      <c r="BT48" s="29">
        <f>IF($BM48="","",IF($E48&gt;=BT$7,IF($E48&lt;=BT$8,$BM48,0),0))</f>
      </c>
      <c r="BU48" s="29">
        <f>IF($BM48="","",IF($E48&gt;=BU$7,IF($E48&lt;=BU$8,$BM48,0),0))</f>
      </c>
      <c r="BV48" s="29">
        <f>IF($BM48="","",IF($E48&gt;=BV$7,IF($E48&lt;=BV$8,$BM48,0),0))</f>
      </c>
      <c r="BW48" s="29">
        <f>IF($BM48="","",IF($E48&gt;=BW$7,IF($E48&lt;=BW$8,$BM48,0),0))</f>
      </c>
      <c r="BX48" s="29">
        <f>IF($BM48="","",IF($E48&gt;=BX$7,IF($E48&lt;=BX$8,$BM48,0),0))</f>
      </c>
      <c r="BY48" s="29">
        <f>IF($BM48="","",IF($E48&gt;=BY$7,IF($E48&lt;=BY$8,$BM48,0),0))</f>
      </c>
      <c r="BZ48" s="29">
        <f>IF($BM48="","",IF($E48&gt;=BZ$7,IF($E48&lt;=BZ$8,$BM48,0),0))</f>
      </c>
      <c r="CA48" s="7"/>
      <c r="CB48" s="7"/>
      <c r="CC48" s="7"/>
      <c r="CD48" s="7"/>
      <c r="CE48" s="7"/>
      <c r="CF48" s="7"/>
      <c r="CG48" s="7"/>
      <c r="CH48" s="7"/>
      <c r="CI48" s="7"/>
      <c r="CJ48" s="7"/>
    </row>
    <row r="49" spans="2:88" ht="15" customHeight="1">
      <c r="B49" s="8" t="e">
        <f>VLOOKUP(D49,IMPUTACION!A$2:E3746,5)</f>
        <v>#N/A</v>
      </c>
      <c r="K49" s="7" t="e">
        <f>VLOOKUP(D49,IMPUTACION!$A$2:F3751,4)</f>
        <v>#N/A</v>
      </c>
      <c r="L49" s="7" t="e">
        <f>VLOOKUP(D49,IMPUTACION!$A$2:F3746,2)</f>
        <v>#N/A</v>
      </c>
      <c r="Y49" s="29">
        <f t="shared" si="5"/>
        <v>0</v>
      </c>
      <c r="AO49" s="29">
        <f t="shared" si="7"/>
      </c>
      <c r="AP49" s="29">
        <f t="shared" si="7"/>
      </c>
      <c r="AQ49" s="29"/>
      <c r="AR49" s="29">
        <f t="shared" si="12"/>
      </c>
      <c r="AS49" s="29">
        <f t="shared" si="12"/>
      </c>
      <c r="AT49" s="29">
        <f t="shared" si="12"/>
      </c>
      <c r="AU49" s="29">
        <f t="shared" si="12"/>
      </c>
      <c r="AV49" s="29">
        <f t="shared" si="12"/>
      </c>
      <c r="AW49" s="29">
        <f t="shared" si="12"/>
      </c>
      <c r="AX49" s="29">
        <f t="shared" si="12"/>
      </c>
      <c r="AY49" s="29">
        <f t="shared" si="12"/>
      </c>
      <c r="AZ49" s="29">
        <f t="shared" si="12"/>
      </c>
      <c r="BA49" s="29">
        <f t="shared" si="12"/>
      </c>
      <c r="BB49" s="29">
        <f t="shared" si="12"/>
      </c>
      <c r="BC49" s="29">
        <f t="shared" si="12"/>
      </c>
      <c r="BD49" s="29"/>
      <c r="BE49" s="29">
        <f t="shared" si="9"/>
      </c>
      <c r="BF49" s="29">
        <f t="shared" si="9"/>
      </c>
      <c r="BG49" s="29">
        <f t="shared" si="9"/>
      </c>
      <c r="BH49" s="29">
        <f t="shared" si="9"/>
      </c>
      <c r="BI49" s="29"/>
      <c r="BJ49" s="29">
        <f t="shared" si="10"/>
      </c>
      <c r="BK49" s="29">
        <f t="shared" si="10"/>
      </c>
      <c r="BL49" s="7"/>
      <c r="BM49" s="29">
        <f t="shared" si="6"/>
      </c>
      <c r="BN49" s="7"/>
      <c r="BO49" s="29">
        <f>IF($BM49="","",IF($E49&gt;=BO$7,IF($E49&lt;=BO$8,$BM49,0),0))</f>
      </c>
      <c r="BP49" s="29">
        <f>IF($BM49="","",IF($E49&gt;=BP$7,IF($E49&lt;=BP$8,$BM49,0),0))</f>
      </c>
      <c r="BQ49" s="29">
        <f>IF($BM49="","",IF($E49&gt;=BQ$7,IF($E49&lt;=BQ$8,$BM49,0),0))</f>
      </c>
      <c r="BR49" s="29">
        <f>IF($BM49="","",IF($E49&gt;=BR$7,IF($E49&lt;=BR$8,$BM49,0),0))</f>
      </c>
      <c r="BS49" s="29">
        <f>IF($BM49="","",IF($E49&gt;=BS$7,IF($E49&lt;=BS$8,$BM49,0),0))</f>
      </c>
      <c r="BT49" s="29">
        <f>IF($BM49="","",IF($E49&gt;=BT$7,IF($E49&lt;=BT$8,$BM49,0),0))</f>
      </c>
      <c r="BU49" s="29">
        <f>IF($BM49="","",IF($E49&gt;=BU$7,IF($E49&lt;=BU$8,$BM49,0),0))</f>
      </c>
      <c r="BV49" s="29">
        <f>IF($BM49="","",IF($E49&gt;=BV$7,IF($E49&lt;=BV$8,$BM49,0),0))</f>
      </c>
      <c r="BW49" s="29">
        <f>IF($BM49="","",IF($E49&gt;=BW$7,IF($E49&lt;=BW$8,$BM49,0),0))</f>
      </c>
      <c r="BX49" s="29">
        <f>IF($BM49="","",IF($E49&gt;=BX$7,IF($E49&lt;=BX$8,$BM49,0),0))</f>
      </c>
      <c r="BY49" s="29">
        <f>IF($BM49="","",IF($E49&gt;=BY$7,IF($E49&lt;=BY$8,$BM49,0),0))</f>
      </c>
      <c r="BZ49" s="29">
        <f>IF($BM49="","",IF($E49&gt;=BZ$7,IF($E49&lt;=BZ$8,$BM49,0),0))</f>
      </c>
      <c r="CA49" s="7"/>
      <c r="CB49" s="7"/>
      <c r="CC49" s="7"/>
      <c r="CD49" s="7"/>
      <c r="CE49" s="7"/>
      <c r="CF49" s="7"/>
      <c r="CG49" s="7"/>
      <c r="CH49" s="7"/>
      <c r="CI49" s="7"/>
      <c r="CJ49" s="7"/>
    </row>
    <row r="50" spans="2:88" ht="15" customHeight="1">
      <c r="B50" s="8" t="e">
        <f>VLOOKUP(D50,IMPUTACION!A$2:E3747,5)</f>
        <v>#N/A</v>
      </c>
      <c r="K50" s="7" t="e">
        <f>VLOOKUP(D50,IMPUTACION!$A$2:F3752,4)</f>
        <v>#N/A</v>
      </c>
      <c r="L50" s="7" t="e">
        <f>VLOOKUP(D50,IMPUTACION!$A$2:F3747,2)</f>
        <v>#N/A</v>
      </c>
      <c r="Y50" s="29">
        <f t="shared" si="5"/>
        <v>0</v>
      </c>
      <c r="AO50" s="29">
        <f t="shared" si="7"/>
      </c>
      <c r="AP50" s="29">
        <f t="shared" si="7"/>
      </c>
      <c r="AQ50" s="29"/>
      <c r="AR50" s="29">
        <f t="shared" si="12"/>
      </c>
      <c r="AS50" s="29">
        <f t="shared" si="12"/>
      </c>
      <c r="AT50" s="29">
        <f t="shared" si="12"/>
      </c>
      <c r="AU50" s="29">
        <f t="shared" si="12"/>
      </c>
      <c r="AV50" s="29">
        <f t="shared" si="12"/>
      </c>
      <c r="AW50" s="29">
        <f t="shared" si="12"/>
      </c>
      <c r="AX50" s="29">
        <f t="shared" si="12"/>
      </c>
      <c r="AY50" s="29">
        <f t="shared" si="12"/>
      </c>
      <c r="AZ50" s="29">
        <f t="shared" si="12"/>
      </c>
      <c r="BA50" s="29">
        <f t="shared" si="12"/>
      </c>
      <c r="BB50" s="29">
        <f t="shared" si="12"/>
      </c>
      <c r="BC50" s="29">
        <f t="shared" si="12"/>
      </c>
      <c r="BD50" s="29"/>
      <c r="BE50" s="29">
        <f t="shared" si="9"/>
      </c>
      <c r="BF50" s="29">
        <f t="shared" si="9"/>
      </c>
      <c r="BG50" s="29">
        <f t="shared" si="9"/>
      </c>
      <c r="BH50" s="29">
        <f t="shared" si="9"/>
      </c>
      <c r="BI50" s="29"/>
      <c r="BJ50" s="29">
        <f t="shared" si="10"/>
      </c>
      <c r="BK50" s="29">
        <f t="shared" si="10"/>
      </c>
      <c r="BL50" s="7"/>
      <c r="BM50" s="29">
        <f t="shared" si="6"/>
      </c>
      <c r="BN50" s="7"/>
      <c r="BO50" s="29">
        <f>IF($BM50="","",IF($E50&gt;=BO$7,IF($E50&lt;=BO$8,$BM50,0),0))</f>
      </c>
      <c r="BP50" s="29">
        <f>IF($BM50="","",IF($E50&gt;=BP$7,IF($E50&lt;=BP$8,$BM50,0),0))</f>
      </c>
      <c r="BQ50" s="29">
        <f>IF($BM50="","",IF($E50&gt;=BQ$7,IF($E50&lt;=BQ$8,$BM50,0),0))</f>
      </c>
      <c r="BR50" s="29">
        <f>IF($BM50="","",IF($E50&gt;=BR$7,IF($E50&lt;=BR$8,$BM50,0),0))</f>
      </c>
      <c r="BS50" s="29">
        <f>IF($BM50="","",IF($E50&gt;=BS$7,IF($E50&lt;=BS$8,$BM50,0),0))</f>
      </c>
      <c r="BT50" s="29">
        <f>IF($BM50="","",IF($E50&gt;=BT$7,IF($E50&lt;=BT$8,$BM50,0),0))</f>
      </c>
      <c r="BU50" s="29">
        <f>IF($BM50="","",IF($E50&gt;=BU$7,IF($E50&lt;=BU$8,$BM50,0),0))</f>
      </c>
      <c r="BV50" s="29">
        <f>IF($BM50="","",IF($E50&gt;=BV$7,IF($E50&lt;=BV$8,$BM50,0),0))</f>
      </c>
      <c r="BW50" s="29">
        <f>IF($BM50="","",IF($E50&gt;=BW$7,IF($E50&lt;=BW$8,$BM50,0),0))</f>
      </c>
      <c r="BX50" s="29">
        <f>IF($BM50="","",IF($E50&gt;=BX$7,IF($E50&lt;=BX$8,$BM50,0),0))</f>
      </c>
      <c r="BY50" s="29">
        <f>IF($BM50="","",IF($E50&gt;=BY$7,IF($E50&lt;=BY$8,$BM50,0),0))</f>
      </c>
      <c r="BZ50" s="29">
        <f>IF($BM50="","",IF($E50&gt;=BZ$7,IF($E50&lt;=BZ$8,$BM50,0),0))</f>
      </c>
      <c r="CA50" s="7"/>
      <c r="CB50" s="7"/>
      <c r="CC50" s="7"/>
      <c r="CD50" s="7"/>
      <c r="CE50" s="7"/>
      <c r="CF50" s="7"/>
      <c r="CG50" s="7"/>
      <c r="CH50" s="7"/>
      <c r="CI50" s="7"/>
      <c r="CJ50" s="7"/>
    </row>
    <row r="51" spans="2:88" ht="15" customHeight="1">
      <c r="B51" s="8" t="e">
        <f>VLOOKUP(D51,IMPUTACION!A$2:E3748,5)</f>
        <v>#N/A</v>
      </c>
      <c r="K51" s="7" t="e">
        <f>VLOOKUP(D51,IMPUTACION!$A$2:F3753,4)</f>
        <v>#N/A</v>
      </c>
      <c r="L51" s="7" t="e">
        <f>VLOOKUP(D51,IMPUTACION!$A$2:F3748,2)</f>
        <v>#N/A</v>
      </c>
      <c r="Y51" s="29">
        <f t="shared" si="5"/>
        <v>0</v>
      </c>
      <c r="AO51" s="29">
        <f t="shared" si="7"/>
      </c>
      <c r="AP51" s="29">
        <f t="shared" si="7"/>
      </c>
      <c r="AQ51" s="29"/>
      <c r="AR51" s="29">
        <f t="shared" si="12"/>
      </c>
      <c r="AS51" s="29">
        <f t="shared" si="12"/>
      </c>
      <c r="AT51" s="29">
        <f t="shared" si="12"/>
      </c>
      <c r="AU51" s="29">
        <f t="shared" si="12"/>
      </c>
      <c r="AV51" s="29">
        <f t="shared" si="12"/>
      </c>
      <c r="AW51" s="29">
        <f t="shared" si="12"/>
      </c>
      <c r="AX51" s="29">
        <f t="shared" si="12"/>
      </c>
      <c r="AY51" s="29">
        <f t="shared" si="12"/>
      </c>
      <c r="AZ51" s="29">
        <f t="shared" si="12"/>
      </c>
      <c r="BA51" s="29">
        <f t="shared" si="12"/>
      </c>
      <c r="BB51" s="29">
        <f t="shared" si="12"/>
      </c>
      <c r="BC51" s="29">
        <f t="shared" si="12"/>
      </c>
      <c r="BD51" s="29"/>
      <c r="BE51" s="29">
        <f t="shared" si="9"/>
      </c>
      <c r="BF51" s="29">
        <f t="shared" si="9"/>
      </c>
      <c r="BG51" s="29">
        <f t="shared" si="9"/>
      </c>
      <c r="BH51" s="29">
        <f t="shared" si="9"/>
      </c>
      <c r="BI51" s="29"/>
      <c r="BJ51" s="29">
        <f t="shared" si="10"/>
      </c>
      <c r="BK51" s="29">
        <f t="shared" si="10"/>
      </c>
      <c r="BL51" s="7"/>
      <c r="BM51" s="29">
        <f t="shared" si="6"/>
      </c>
      <c r="BN51" s="7"/>
      <c r="BO51" s="29">
        <f>IF($BM51="","",IF($E51&gt;=BO$7,IF($E51&lt;=BO$8,$BM51,0),0))</f>
      </c>
      <c r="BP51" s="29">
        <f>IF($BM51="","",IF($E51&gt;=BP$7,IF($E51&lt;=BP$8,$BM51,0),0))</f>
      </c>
      <c r="BQ51" s="29">
        <f>IF($BM51="","",IF($E51&gt;=BQ$7,IF($E51&lt;=BQ$8,$BM51,0),0))</f>
      </c>
      <c r="BR51" s="29">
        <f>IF($BM51="","",IF($E51&gt;=BR$7,IF($E51&lt;=BR$8,$BM51,0),0))</f>
      </c>
      <c r="BS51" s="29">
        <f>IF($BM51="","",IF($E51&gt;=BS$7,IF($E51&lt;=BS$8,$BM51,0),0))</f>
      </c>
      <c r="BT51" s="29">
        <f>IF($BM51="","",IF($E51&gt;=BT$7,IF($E51&lt;=BT$8,$BM51,0),0))</f>
      </c>
      <c r="BU51" s="29">
        <f>IF($BM51="","",IF($E51&gt;=BU$7,IF($E51&lt;=BU$8,$BM51,0),0))</f>
      </c>
      <c r="BV51" s="29">
        <f>IF($BM51="","",IF($E51&gt;=BV$7,IF($E51&lt;=BV$8,$BM51,0),0))</f>
      </c>
      <c r="BW51" s="29">
        <f>IF($BM51="","",IF($E51&gt;=BW$7,IF($E51&lt;=BW$8,$BM51,0),0))</f>
      </c>
      <c r="BX51" s="29">
        <f>IF($BM51="","",IF($E51&gt;=BX$7,IF($E51&lt;=BX$8,$BM51,0),0))</f>
      </c>
      <c r="BY51" s="29">
        <f>IF($BM51="","",IF($E51&gt;=BY$7,IF($E51&lt;=BY$8,$BM51,0),0))</f>
      </c>
      <c r="BZ51" s="29">
        <f>IF($BM51="","",IF($E51&gt;=BZ$7,IF($E51&lt;=BZ$8,$BM51,0),0))</f>
      </c>
      <c r="CA51" s="7"/>
      <c r="CB51" s="7"/>
      <c r="CC51" s="7"/>
      <c r="CD51" s="7"/>
      <c r="CE51" s="7"/>
      <c r="CF51" s="7"/>
      <c r="CG51" s="7"/>
      <c r="CH51" s="7"/>
      <c r="CI51" s="7"/>
      <c r="CJ51" s="7"/>
    </row>
    <row r="52" spans="2:88" ht="15" customHeight="1">
      <c r="B52" s="8" t="e">
        <f>VLOOKUP(D52,IMPUTACION!A$2:E3749,5)</f>
        <v>#N/A</v>
      </c>
      <c r="K52" s="7" t="e">
        <f>VLOOKUP(D52,IMPUTACION!$A$2:F3754,4)</f>
        <v>#N/A</v>
      </c>
      <c r="L52" s="7" t="e">
        <f>VLOOKUP(D52,IMPUTACION!$A$2:F3749,2)</f>
        <v>#N/A</v>
      </c>
      <c r="Y52" s="29">
        <f t="shared" si="5"/>
        <v>0</v>
      </c>
      <c r="AO52" s="29">
        <f t="shared" si="7"/>
      </c>
      <c r="AP52" s="29">
        <f t="shared" si="7"/>
      </c>
      <c r="AQ52" s="29"/>
      <c r="AR52" s="29">
        <f t="shared" si="12"/>
      </c>
      <c r="AS52" s="29">
        <f t="shared" si="12"/>
      </c>
      <c r="AT52" s="29">
        <f t="shared" si="12"/>
      </c>
      <c r="AU52" s="29">
        <f t="shared" si="12"/>
      </c>
      <c r="AV52" s="29">
        <f t="shared" si="12"/>
      </c>
      <c r="AW52" s="29">
        <f t="shared" si="12"/>
      </c>
      <c r="AX52" s="29">
        <f t="shared" si="12"/>
      </c>
      <c r="AY52" s="29">
        <f t="shared" si="12"/>
      </c>
      <c r="AZ52" s="29">
        <f t="shared" si="12"/>
      </c>
      <c r="BA52" s="29">
        <f t="shared" si="12"/>
      </c>
      <c r="BB52" s="29">
        <f t="shared" si="12"/>
      </c>
      <c r="BC52" s="29">
        <f t="shared" si="12"/>
      </c>
      <c r="BD52" s="29"/>
      <c r="BE52" s="29">
        <f t="shared" si="9"/>
      </c>
      <c r="BF52" s="29">
        <f t="shared" si="9"/>
      </c>
      <c r="BG52" s="29">
        <f t="shared" si="9"/>
      </c>
      <c r="BH52" s="29">
        <f t="shared" si="9"/>
      </c>
      <c r="BI52" s="29"/>
      <c r="BJ52" s="29">
        <f t="shared" si="10"/>
      </c>
      <c r="BK52" s="29">
        <f t="shared" si="10"/>
      </c>
      <c r="BL52" s="7"/>
      <c r="BM52" s="29">
        <f t="shared" si="6"/>
      </c>
      <c r="BN52" s="7"/>
      <c r="BO52" s="29">
        <f>IF($BM52="","",IF($E52&gt;=BO$7,IF($E52&lt;=BO$8,$BM52,0),0))</f>
      </c>
      <c r="BP52" s="29">
        <f>IF($BM52="","",IF($E52&gt;=BP$7,IF($E52&lt;=BP$8,$BM52,0),0))</f>
      </c>
      <c r="BQ52" s="29">
        <f>IF($BM52="","",IF($E52&gt;=BQ$7,IF($E52&lt;=BQ$8,$BM52,0),0))</f>
      </c>
      <c r="BR52" s="29">
        <f>IF($BM52="","",IF($E52&gt;=BR$7,IF($E52&lt;=BR$8,$BM52,0),0))</f>
      </c>
      <c r="BS52" s="29">
        <f>IF($BM52="","",IF($E52&gt;=BS$7,IF($E52&lt;=BS$8,$BM52,0),0))</f>
      </c>
      <c r="BT52" s="29">
        <f>IF($BM52="","",IF($E52&gt;=BT$7,IF($E52&lt;=BT$8,$BM52,0),0))</f>
      </c>
      <c r="BU52" s="29">
        <f>IF($BM52="","",IF($E52&gt;=BU$7,IF($E52&lt;=BU$8,$BM52,0),0))</f>
      </c>
      <c r="BV52" s="29">
        <f>IF($BM52="","",IF($E52&gt;=BV$7,IF($E52&lt;=BV$8,$BM52,0),0))</f>
      </c>
      <c r="BW52" s="29">
        <f>IF($BM52="","",IF($E52&gt;=BW$7,IF($E52&lt;=BW$8,$BM52,0),0))</f>
      </c>
      <c r="BX52" s="29">
        <f>IF($BM52="","",IF($E52&gt;=BX$7,IF($E52&lt;=BX$8,$BM52,0),0))</f>
      </c>
      <c r="BY52" s="29">
        <f>IF($BM52="","",IF($E52&gt;=BY$7,IF($E52&lt;=BY$8,$BM52,0),0))</f>
      </c>
      <c r="BZ52" s="29">
        <f>IF($BM52="","",IF($E52&gt;=BZ$7,IF($E52&lt;=BZ$8,$BM52,0),0))</f>
      </c>
      <c r="CA52" s="7"/>
      <c r="CB52" s="7"/>
      <c r="CC52" s="7"/>
      <c r="CD52" s="7"/>
      <c r="CE52" s="7"/>
      <c r="CF52" s="7"/>
      <c r="CG52" s="7"/>
      <c r="CH52" s="7"/>
      <c r="CI52" s="7"/>
      <c r="CJ52" s="7"/>
    </row>
    <row r="53" spans="2:88" ht="15" customHeight="1">
      <c r="B53" s="8" t="e">
        <f>VLOOKUP(D53,IMPUTACION!A$2:E3750,5)</f>
        <v>#N/A</v>
      </c>
      <c r="K53" s="7" t="e">
        <f>VLOOKUP(D53,IMPUTACION!$A$2:F3755,4)</f>
        <v>#N/A</v>
      </c>
      <c r="L53" s="7" t="e">
        <f>VLOOKUP(D53,IMPUTACION!$A$2:F3750,2)</f>
        <v>#N/A</v>
      </c>
      <c r="Y53" s="29">
        <f t="shared" si="5"/>
        <v>0</v>
      </c>
      <c r="AO53" s="29">
        <f t="shared" si="7"/>
      </c>
      <c r="AP53" s="29">
        <f t="shared" si="7"/>
      </c>
      <c r="AQ53" s="29"/>
      <c r="AR53" s="29">
        <f t="shared" si="12"/>
      </c>
      <c r="AS53" s="29">
        <f t="shared" si="12"/>
      </c>
      <c r="AT53" s="29">
        <f t="shared" si="12"/>
      </c>
      <c r="AU53" s="29">
        <f t="shared" si="12"/>
      </c>
      <c r="AV53" s="29">
        <f t="shared" si="12"/>
      </c>
      <c r="AW53" s="29">
        <f t="shared" si="12"/>
      </c>
      <c r="AX53" s="29">
        <f t="shared" si="12"/>
      </c>
      <c r="AY53" s="29">
        <f t="shared" si="12"/>
      </c>
      <c r="AZ53" s="29">
        <f t="shared" si="12"/>
      </c>
      <c r="BA53" s="29">
        <f t="shared" si="12"/>
      </c>
      <c r="BB53" s="29">
        <f t="shared" si="12"/>
      </c>
      <c r="BC53" s="29">
        <f t="shared" si="12"/>
      </c>
      <c r="BD53" s="29"/>
      <c r="BE53" s="29">
        <f t="shared" si="9"/>
      </c>
      <c r="BF53" s="29">
        <f t="shared" si="9"/>
      </c>
      <c r="BG53" s="29">
        <f t="shared" si="9"/>
      </c>
      <c r="BH53" s="29">
        <f t="shared" si="9"/>
      </c>
      <c r="BI53" s="29"/>
      <c r="BJ53" s="29">
        <f t="shared" si="10"/>
      </c>
      <c r="BK53" s="29">
        <f t="shared" si="10"/>
      </c>
      <c r="BL53" s="7"/>
      <c r="BM53" s="29">
        <f t="shared" si="6"/>
      </c>
      <c r="BN53" s="7"/>
      <c r="BO53" s="29">
        <f>IF($BM53="","",IF($E53&gt;=BO$7,IF($E53&lt;=BO$8,$BM53,0),0))</f>
      </c>
      <c r="BP53" s="29">
        <f>IF($BM53="","",IF($E53&gt;=BP$7,IF($E53&lt;=BP$8,$BM53,0),0))</f>
      </c>
      <c r="BQ53" s="29">
        <f>IF($BM53="","",IF($E53&gt;=BQ$7,IF($E53&lt;=BQ$8,$BM53,0),0))</f>
      </c>
      <c r="BR53" s="29">
        <f>IF($BM53="","",IF($E53&gt;=BR$7,IF($E53&lt;=BR$8,$BM53,0),0))</f>
      </c>
      <c r="BS53" s="29">
        <f>IF($BM53="","",IF($E53&gt;=BS$7,IF($E53&lt;=BS$8,$BM53,0),0))</f>
      </c>
      <c r="BT53" s="29">
        <f>IF($BM53="","",IF($E53&gt;=BT$7,IF($E53&lt;=BT$8,$BM53,0),0))</f>
      </c>
      <c r="BU53" s="29">
        <f>IF($BM53="","",IF($E53&gt;=BU$7,IF($E53&lt;=BU$8,$BM53,0),0))</f>
      </c>
      <c r="BV53" s="29">
        <f>IF($BM53="","",IF($E53&gt;=BV$7,IF($E53&lt;=BV$8,$BM53,0),0))</f>
      </c>
      <c r="BW53" s="29">
        <f>IF($BM53="","",IF($E53&gt;=BW$7,IF($E53&lt;=BW$8,$BM53,0),0))</f>
      </c>
      <c r="BX53" s="29">
        <f>IF($BM53="","",IF($E53&gt;=BX$7,IF($E53&lt;=BX$8,$BM53,0),0))</f>
      </c>
      <c r="BY53" s="29">
        <f>IF($BM53="","",IF($E53&gt;=BY$7,IF($E53&lt;=BY$8,$BM53,0),0))</f>
      </c>
      <c r="BZ53" s="29">
        <f>IF($BM53="","",IF($E53&gt;=BZ$7,IF($E53&lt;=BZ$8,$BM53,0),0))</f>
      </c>
      <c r="CA53" s="7"/>
      <c r="CB53" s="7"/>
      <c r="CC53" s="7"/>
      <c r="CD53" s="7"/>
      <c r="CE53" s="7"/>
      <c r="CF53" s="7"/>
      <c r="CG53" s="7"/>
      <c r="CH53" s="7"/>
      <c r="CI53" s="7"/>
      <c r="CJ53" s="7"/>
    </row>
    <row r="54" spans="2:88" ht="15" customHeight="1">
      <c r="B54" s="8" t="e">
        <f>VLOOKUP(D54,IMPUTACION!A$2:E3751,5)</f>
        <v>#N/A</v>
      </c>
      <c r="K54" s="7" t="e">
        <f>VLOOKUP(D54,IMPUTACION!$A$2:F3756,4)</f>
        <v>#N/A</v>
      </c>
      <c r="L54" s="7" t="e">
        <f>VLOOKUP(D54,IMPUTACION!$A$2:F3751,2)</f>
        <v>#N/A</v>
      </c>
      <c r="Y54" s="29">
        <f t="shared" si="5"/>
        <v>0</v>
      </c>
      <c r="AO54" s="29">
        <f t="shared" si="7"/>
      </c>
      <c r="AP54" s="29">
        <f t="shared" si="7"/>
      </c>
      <c r="AQ54" s="29"/>
      <c r="AR54" s="29">
        <f t="shared" si="12"/>
      </c>
      <c r="AS54" s="29">
        <f t="shared" si="12"/>
      </c>
      <c r="AT54" s="29">
        <f t="shared" si="12"/>
      </c>
      <c r="AU54" s="29">
        <f t="shared" si="12"/>
      </c>
      <c r="AV54" s="29">
        <f t="shared" si="12"/>
      </c>
      <c r="AW54" s="29">
        <f t="shared" si="12"/>
      </c>
      <c r="AX54" s="29">
        <f t="shared" si="12"/>
      </c>
      <c r="AY54" s="29">
        <f t="shared" si="12"/>
      </c>
      <c r="AZ54" s="29">
        <f t="shared" si="12"/>
      </c>
      <c r="BA54" s="29">
        <f t="shared" si="12"/>
      </c>
      <c r="BB54" s="29">
        <f t="shared" si="12"/>
      </c>
      <c r="BC54" s="29">
        <f t="shared" si="12"/>
      </c>
      <c r="BD54" s="29"/>
      <c r="BE54" s="29">
        <f t="shared" si="9"/>
      </c>
      <c r="BF54" s="29">
        <f t="shared" si="9"/>
      </c>
      <c r="BG54" s="29">
        <f t="shared" si="9"/>
      </c>
      <c r="BH54" s="29">
        <f t="shared" si="9"/>
      </c>
      <c r="BI54" s="29"/>
      <c r="BJ54" s="29">
        <f t="shared" si="10"/>
      </c>
      <c r="BK54" s="29">
        <f t="shared" si="10"/>
      </c>
      <c r="BL54" s="7"/>
      <c r="BM54" s="29">
        <f t="shared" si="6"/>
      </c>
      <c r="BN54" s="7"/>
      <c r="BO54" s="29">
        <f>IF($BM54="","",IF($E54&gt;=BO$7,IF($E54&lt;=BO$8,$BM54,0),0))</f>
      </c>
      <c r="BP54" s="29">
        <f>IF($BM54="","",IF($E54&gt;=BP$7,IF($E54&lt;=BP$8,$BM54,0),0))</f>
      </c>
      <c r="BQ54" s="29">
        <f>IF($BM54="","",IF($E54&gt;=BQ$7,IF($E54&lt;=BQ$8,$BM54,0),0))</f>
      </c>
      <c r="BR54" s="29">
        <f>IF($BM54="","",IF($E54&gt;=BR$7,IF($E54&lt;=BR$8,$BM54,0),0))</f>
      </c>
      <c r="BS54" s="29">
        <f>IF($BM54="","",IF($E54&gt;=BS$7,IF($E54&lt;=BS$8,$BM54,0),0))</f>
      </c>
      <c r="BT54" s="29">
        <f>IF($BM54="","",IF($E54&gt;=BT$7,IF($E54&lt;=BT$8,$BM54,0),0))</f>
      </c>
      <c r="BU54" s="29">
        <f>IF($BM54="","",IF($E54&gt;=BU$7,IF($E54&lt;=BU$8,$BM54,0),0))</f>
      </c>
      <c r="BV54" s="29">
        <f>IF($BM54="","",IF($E54&gt;=BV$7,IF($E54&lt;=BV$8,$BM54,0),0))</f>
      </c>
      <c r="BW54" s="29">
        <f>IF($BM54="","",IF($E54&gt;=BW$7,IF($E54&lt;=BW$8,$BM54,0),0))</f>
      </c>
      <c r="BX54" s="29">
        <f>IF($BM54="","",IF($E54&gt;=BX$7,IF($E54&lt;=BX$8,$BM54,0),0))</f>
      </c>
      <c r="BY54" s="29">
        <f>IF($BM54="","",IF($E54&gt;=BY$7,IF($E54&lt;=BY$8,$BM54,0),0))</f>
      </c>
      <c r="BZ54" s="29">
        <f>IF($BM54="","",IF($E54&gt;=BZ$7,IF($E54&lt;=BZ$8,$BM54,0),0))</f>
      </c>
      <c r="CA54" s="7"/>
      <c r="CB54" s="7"/>
      <c r="CC54" s="7"/>
      <c r="CD54" s="7"/>
      <c r="CE54" s="7"/>
      <c r="CF54" s="7"/>
      <c r="CG54" s="7"/>
      <c r="CH54" s="7"/>
      <c r="CI54" s="7"/>
      <c r="CJ54" s="7"/>
    </row>
    <row r="55" spans="2:88" ht="15" customHeight="1">
      <c r="B55" s="8" t="e">
        <f>VLOOKUP(D55,IMPUTACION!A$2:E3752,5)</f>
        <v>#N/A</v>
      </c>
      <c r="K55" s="7" t="e">
        <f>VLOOKUP(D55,IMPUTACION!$A$2:F3757,4)</f>
        <v>#N/A</v>
      </c>
      <c r="L55" s="7" t="e">
        <f>VLOOKUP(D55,IMPUTACION!$A$2:F3752,2)</f>
        <v>#N/A</v>
      </c>
      <c r="Y55" s="29">
        <f t="shared" si="5"/>
        <v>0</v>
      </c>
      <c r="AO55" s="29">
        <f t="shared" si="7"/>
      </c>
      <c r="AP55" s="29">
        <f t="shared" si="7"/>
      </c>
      <c r="AQ55" s="29"/>
      <c r="AR55" s="29">
        <f t="shared" si="12"/>
      </c>
      <c r="AS55" s="29">
        <f t="shared" si="12"/>
      </c>
      <c r="AT55" s="29">
        <f t="shared" si="12"/>
      </c>
      <c r="AU55" s="29">
        <f t="shared" si="12"/>
      </c>
      <c r="AV55" s="29">
        <f t="shared" si="12"/>
      </c>
      <c r="AW55" s="29">
        <f t="shared" si="12"/>
      </c>
      <c r="AX55" s="29">
        <f t="shared" si="12"/>
      </c>
      <c r="AY55" s="29">
        <f t="shared" si="12"/>
      </c>
      <c r="AZ55" s="29">
        <f t="shared" si="12"/>
      </c>
      <c r="BA55" s="29">
        <f t="shared" si="12"/>
      </c>
      <c r="BB55" s="29">
        <f t="shared" si="12"/>
      </c>
      <c r="BC55" s="29">
        <f t="shared" si="12"/>
      </c>
      <c r="BD55" s="29"/>
      <c r="BE55" s="29">
        <f t="shared" si="9"/>
      </c>
      <c r="BF55" s="29">
        <f t="shared" si="9"/>
      </c>
      <c r="BG55" s="29">
        <f t="shared" si="9"/>
      </c>
      <c r="BH55" s="29">
        <f t="shared" si="9"/>
      </c>
      <c r="BI55" s="29"/>
      <c r="BJ55" s="29">
        <f t="shared" si="10"/>
      </c>
      <c r="BK55" s="29">
        <f t="shared" si="10"/>
      </c>
      <c r="BL55" s="7"/>
      <c r="BM55" s="29">
        <f t="shared" si="6"/>
      </c>
      <c r="BN55" s="7"/>
      <c r="BO55" s="29">
        <f>IF($BM55="","",IF($E55&gt;=BO$7,IF($E55&lt;=BO$8,$BM55,0),0))</f>
      </c>
      <c r="BP55" s="29">
        <f>IF($BM55="","",IF($E55&gt;=BP$7,IF($E55&lt;=BP$8,$BM55,0),0))</f>
      </c>
      <c r="BQ55" s="29">
        <f>IF($BM55="","",IF($E55&gt;=BQ$7,IF($E55&lt;=BQ$8,$BM55,0),0))</f>
      </c>
      <c r="BR55" s="29">
        <f>IF($BM55="","",IF($E55&gt;=BR$7,IF($E55&lt;=BR$8,$BM55,0),0))</f>
      </c>
      <c r="BS55" s="29">
        <f>IF($BM55="","",IF($E55&gt;=BS$7,IF($E55&lt;=BS$8,$BM55,0),0))</f>
      </c>
      <c r="BT55" s="29">
        <f>IF($BM55="","",IF($E55&gt;=BT$7,IF($E55&lt;=BT$8,$BM55,0),0))</f>
      </c>
      <c r="BU55" s="29">
        <f>IF($BM55="","",IF($E55&gt;=BU$7,IF($E55&lt;=BU$8,$BM55,0),0))</f>
      </c>
      <c r="BV55" s="29">
        <f>IF($BM55="","",IF($E55&gt;=BV$7,IF($E55&lt;=BV$8,$BM55,0),0))</f>
      </c>
      <c r="BW55" s="29">
        <f>IF($BM55="","",IF($E55&gt;=BW$7,IF($E55&lt;=BW$8,$BM55,0),0))</f>
      </c>
      <c r="BX55" s="29">
        <f>IF($BM55="","",IF($E55&gt;=BX$7,IF($E55&lt;=BX$8,$BM55,0),0))</f>
      </c>
      <c r="BY55" s="29">
        <f>IF($BM55="","",IF($E55&gt;=BY$7,IF($E55&lt;=BY$8,$BM55,0),0))</f>
      </c>
      <c r="BZ55" s="29">
        <f>IF($BM55="","",IF($E55&gt;=BZ$7,IF($E55&lt;=BZ$8,$BM55,0),0))</f>
      </c>
      <c r="CA55" s="7"/>
      <c r="CB55" s="7"/>
      <c r="CC55" s="7"/>
      <c r="CD55" s="7"/>
      <c r="CE55" s="7"/>
      <c r="CF55" s="7"/>
      <c r="CG55" s="7"/>
      <c r="CH55" s="7"/>
      <c r="CI55" s="7"/>
      <c r="CJ55" s="7"/>
    </row>
    <row r="56" spans="2:88" ht="15" customHeight="1">
      <c r="B56" s="8" t="e">
        <f>VLOOKUP(D56,IMPUTACION!A$2:E3753,5)</f>
        <v>#N/A</v>
      </c>
      <c r="K56" s="7" t="e">
        <f>VLOOKUP(D56,IMPUTACION!$A$2:F3758,4)</f>
        <v>#N/A</v>
      </c>
      <c r="L56" s="7" t="e">
        <f>VLOOKUP(D56,IMPUTACION!$A$2:F3753,2)</f>
        <v>#N/A</v>
      </c>
      <c r="Y56" s="29">
        <f t="shared" si="5"/>
        <v>0</v>
      </c>
      <c r="AO56" s="29">
        <f t="shared" si="7"/>
      </c>
      <c r="AP56" s="29">
        <f t="shared" si="7"/>
      </c>
      <c r="AQ56" s="29"/>
      <c r="AR56" s="29">
        <f aca="true" t="shared" si="13" ref="AR56:BC65">IF($C56="","",IF($B56=AR$8,$N56+$Q56+$X56,0))</f>
      </c>
      <c r="AS56" s="29">
        <f t="shared" si="13"/>
      </c>
      <c r="AT56" s="29">
        <f t="shared" si="13"/>
      </c>
      <c r="AU56" s="29">
        <f t="shared" si="13"/>
      </c>
      <c r="AV56" s="29">
        <f t="shared" si="13"/>
      </c>
      <c r="AW56" s="29">
        <f t="shared" si="13"/>
      </c>
      <c r="AX56" s="29">
        <f t="shared" si="13"/>
      </c>
      <c r="AY56" s="29">
        <f t="shared" si="13"/>
      </c>
      <c r="AZ56" s="29">
        <f t="shared" si="13"/>
      </c>
      <c r="BA56" s="29">
        <f t="shared" si="13"/>
      </c>
      <c r="BB56" s="29">
        <f t="shared" si="13"/>
      </c>
      <c r="BC56" s="29">
        <f t="shared" si="13"/>
      </c>
      <c r="BD56" s="29"/>
      <c r="BE56" s="29">
        <f t="shared" si="9"/>
      </c>
      <c r="BF56" s="29">
        <f t="shared" si="9"/>
      </c>
      <c r="BG56" s="29">
        <f t="shared" si="9"/>
      </c>
      <c r="BH56" s="29">
        <f t="shared" si="9"/>
      </c>
      <c r="BI56" s="29"/>
      <c r="BJ56" s="29">
        <f t="shared" si="10"/>
      </c>
      <c r="BK56" s="29">
        <f t="shared" si="10"/>
      </c>
      <c r="BL56" s="7"/>
      <c r="BM56" s="29">
        <f t="shared" si="6"/>
      </c>
      <c r="BN56" s="7"/>
      <c r="BO56" s="29">
        <f>IF($BM56="","",IF($E56&gt;=BO$7,IF($E56&lt;=BO$8,$BM56,0),0))</f>
      </c>
      <c r="BP56" s="29">
        <f>IF($BM56="","",IF($E56&gt;=BP$7,IF($E56&lt;=BP$8,$BM56,0),0))</f>
      </c>
      <c r="BQ56" s="29">
        <f>IF($BM56="","",IF($E56&gt;=BQ$7,IF($E56&lt;=BQ$8,$BM56,0),0))</f>
      </c>
      <c r="BR56" s="29">
        <f>IF($BM56="","",IF($E56&gt;=BR$7,IF($E56&lt;=BR$8,$BM56,0),0))</f>
      </c>
      <c r="BS56" s="29">
        <f>IF($BM56="","",IF($E56&gt;=BS$7,IF($E56&lt;=BS$8,$BM56,0),0))</f>
      </c>
      <c r="BT56" s="29">
        <f>IF($BM56="","",IF($E56&gt;=BT$7,IF($E56&lt;=BT$8,$BM56,0),0))</f>
      </c>
      <c r="BU56" s="29">
        <f>IF($BM56="","",IF($E56&gt;=BU$7,IF($E56&lt;=BU$8,$BM56,0),0))</f>
      </c>
      <c r="BV56" s="29">
        <f>IF($BM56="","",IF($E56&gt;=BV$7,IF($E56&lt;=BV$8,$BM56,0),0))</f>
      </c>
      <c r="BW56" s="29">
        <f>IF($BM56="","",IF($E56&gt;=BW$7,IF($E56&lt;=BW$8,$BM56,0),0))</f>
      </c>
      <c r="BX56" s="29">
        <f>IF($BM56="","",IF($E56&gt;=BX$7,IF($E56&lt;=BX$8,$BM56,0),0))</f>
      </c>
      <c r="BY56" s="29">
        <f>IF($BM56="","",IF($E56&gt;=BY$7,IF($E56&lt;=BY$8,$BM56,0),0))</f>
      </c>
      <c r="BZ56" s="29">
        <f>IF($BM56="","",IF($E56&gt;=BZ$7,IF($E56&lt;=BZ$8,$BM56,0),0))</f>
      </c>
      <c r="CA56" s="7"/>
      <c r="CB56" s="7"/>
      <c r="CC56" s="7"/>
      <c r="CD56" s="7"/>
      <c r="CE56" s="7"/>
      <c r="CF56" s="7"/>
      <c r="CG56" s="7"/>
      <c r="CH56" s="7"/>
      <c r="CI56" s="7"/>
      <c r="CJ56" s="7"/>
    </row>
    <row r="57" spans="2:88" ht="15" customHeight="1">
      <c r="B57" s="8" t="e">
        <f>VLOOKUP(D57,IMPUTACION!A$2:E3754,5)</f>
        <v>#N/A</v>
      </c>
      <c r="K57" s="7" t="e">
        <f>VLOOKUP(D57,IMPUTACION!$A$2:F3759,4)</f>
        <v>#N/A</v>
      </c>
      <c r="L57" s="7" t="e">
        <f>VLOOKUP(D57,IMPUTACION!$A$2:F3754,2)</f>
        <v>#N/A</v>
      </c>
      <c r="Y57" s="29">
        <f t="shared" si="5"/>
        <v>0</v>
      </c>
      <c r="AO57" s="29">
        <f t="shared" si="7"/>
      </c>
      <c r="AP57" s="29">
        <f t="shared" si="7"/>
      </c>
      <c r="AQ57" s="29"/>
      <c r="AR57" s="29">
        <f t="shared" si="13"/>
      </c>
      <c r="AS57" s="29">
        <f t="shared" si="13"/>
      </c>
      <c r="AT57" s="29">
        <f t="shared" si="13"/>
      </c>
      <c r="AU57" s="29">
        <f t="shared" si="13"/>
      </c>
      <c r="AV57" s="29">
        <f t="shared" si="13"/>
      </c>
      <c r="AW57" s="29">
        <f t="shared" si="13"/>
      </c>
      <c r="AX57" s="29">
        <f t="shared" si="13"/>
      </c>
      <c r="AY57" s="29">
        <f t="shared" si="13"/>
      </c>
      <c r="AZ57" s="29">
        <f t="shared" si="13"/>
      </c>
      <c r="BA57" s="29">
        <f t="shared" si="13"/>
      </c>
      <c r="BB57" s="29">
        <f t="shared" si="13"/>
      </c>
      <c r="BC57" s="29">
        <f t="shared" si="13"/>
      </c>
      <c r="BD57" s="29"/>
      <c r="BE57" s="29">
        <f t="shared" si="9"/>
      </c>
      <c r="BF57" s="29">
        <f t="shared" si="9"/>
      </c>
      <c r="BG57" s="29">
        <f t="shared" si="9"/>
      </c>
      <c r="BH57" s="29">
        <f t="shared" si="9"/>
      </c>
      <c r="BI57" s="29"/>
      <c r="BJ57" s="29">
        <f t="shared" si="10"/>
      </c>
      <c r="BK57" s="29">
        <f t="shared" si="10"/>
      </c>
      <c r="BL57" s="7"/>
      <c r="BM57" s="29">
        <f t="shared" si="6"/>
      </c>
      <c r="BN57" s="7"/>
      <c r="BO57" s="29">
        <f>IF($BM57="","",IF($E57&gt;=BO$7,IF($E57&lt;=BO$8,$BM57,0),0))</f>
      </c>
      <c r="BP57" s="29">
        <f>IF($BM57="","",IF($E57&gt;=BP$7,IF($E57&lt;=BP$8,$BM57,0),0))</f>
      </c>
      <c r="BQ57" s="29">
        <f>IF($BM57="","",IF($E57&gt;=BQ$7,IF($E57&lt;=BQ$8,$BM57,0),0))</f>
      </c>
      <c r="BR57" s="29">
        <f>IF($BM57="","",IF($E57&gt;=BR$7,IF($E57&lt;=BR$8,$BM57,0),0))</f>
      </c>
      <c r="BS57" s="29">
        <f>IF($BM57="","",IF($E57&gt;=BS$7,IF($E57&lt;=BS$8,$BM57,0),0))</f>
      </c>
      <c r="BT57" s="29">
        <f>IF($BM57="","",IF($E57&gt;=BT$7,IF($E57&lt;=BT$8,$BM57,0),0))</f>
      </c>
      <c r="BU57" s="29">
        <f>IF($BM57="","",IF($E57&gt;=BU$7,IF($E57&lt;=BU$8,$BM57,0),0))</f>
      </c>
      <c r="BV57" s="29">
        <f>IF($BM57="","",IF($E57&gt;=BV$7,IF($E57&lt;=BV$8,$BM57,0),0))</f>
      </c>
      <c r="BW57" s="29">
        <f>IF($BM57="","",IF($E57&gt;=BW$7,IF($E57&lt;=BW$8,$BM57,0),0))</f>
      </c>
      <c r="BX57" s="29">
        <f>IF($BM57="","",IF($E57&gt;=BX$7,IF($E57&lt;=BX$8,$BM57,0),0))</f>
      </c>
      <c r="BY57" s="29">
        <f>IF($BM57="","",IF($E57&gt;=BY$7,IF($E57&lt;=BY$8,$BM57,0),0))</f>
      </c>
      <c r="BZ57" s="29">
        <f>IF($BM57="","",IF($E57&gt;=BZ$7,IF($E57&lt;=BZ$8,$BM57,0),0))</f>
      </c>
      <c r="CA57" s="7"/>
      <c r="CB57" s="7"/>
      <c r="CC57" s="7"/>
      <c r="CD57" s="7"/>
      <c r="CE57" s="7"/>
      <c r="CF57" s="7"/>
      <c r="CG57" s="7"/>
      <c r="CH57" s="7"/>
      <c r="CI57" s="7"/>
      <c r="CJ57" s="7"/>
    </row>
    <row r="58" spans="2:88" ht="15" customHeight="1">
      <c r="B58" s="8" t="e">
        <f>VLOOKUP(D58,IMPUTACION!A$2:E3755,5)</f>
        <v>#N/A</v>
      </c>
      <c r="K58" s="7" t="e">
        <f>VLOOKUP(D58,IMPUTACION!$A$2:F3760,4)</f>
        <v>#N/A</v>
      </c>
      <c r="L58" s="7" t="e">
        <f>VLOOKUP(D58,IMPUTACION!$A$2:F3755,2)</f>
        <v>#N/A</v>
      </c>
      <c r="Y58" s="29">
        <f t="shared" si="5"/>
        <v>0</v>
      </c>
      <c r="AO58" s="29">
        <f t="shared" si="7"/>
      </c>
      <c r="AP58" s="29">
        <f t="shared" si="7"/>
      </c>
      <c r="AQ58" s="29"/>
      <c r="AR58" s="29">
        <f t="shared" si="13"/>
      </c>
      <c r="AS58" s="29">
        <f t="shared" si="13"/>
      </c>
      <c r="AT58" s="29">
        <f t="shared" si="13"/>
      </c>
      <c r="AU58" s="29">
        <f t="shared" si="13"/>
      </c>
      <c r="AV58" s="29">
        <f t="shared" si="13"/>
      </c>
      <c r="AW58" s="29">
        <f t="shared" si="13"/>
      </c>
      <c r="AX58" s="29">
        <f t="shared" si="13"/>
      </c>
      <c r="AY58" s="29">
        <f t="shared" si="13"/>
      </c>
      <c r="AZ58" s="29">
        <f t="shared" si="13"/>
      </c>
      <c r="BA58" s="29">
        <f t="shared" si="13"/>
      </c>
      <c r="BB58" s="29">
        <f t="shared" si="13"/>
      </c>
      <c r="BC58" s="29">
        <f t="shared" si="13"/>
      </c>
      <c r="BD58" s="29"/>
      <c r="BE58" s="29">
        <f t="shared" si="9"/>
      </c>
      <c r="BF58" s="29">
        <f t="shared" si="9"/>
      </c>
      <c r="BG58" s="29">
        <f t="shared" si="9"/>
      </c>
      <c r="BH58" s="29">
        <f t="shared" si="9"/>
      </c>
      <c r="BI58" s="29"/>
      <c r="BJ58" s="29">
        <f t="shared" si="10"/>
      </c>
      <c r="BK58" s="29">
        <f t="shared" si="10"/>
      </c>
      <c r="BL58" s="7"/>
      <c r="BM58" s="29">
        <f t="shared" si="6"/>
      </c>
      <c r="BN58" s="7"/>
      <c r="BO58" s="29">
        <f>IF($BM58="","",IF($E58&gt;=BO$7,IF($E58&lt;=BO$8,$BM58,0),0))</f>
      </c>
      <c r="BP58" s="29">
        <f>IF($BM58="","",IF($E58&gt;=BP$7,IF($E58&lt;=BP$8,$BM58,0),0))</f>
      </c>
      <c r="BQ58" s="29">
        <f>IF($BM58="","",IF($E58&gt;=BQ$7,IF($E58&lt;=BQ$8,$BM58,0),0))</f>
      </c>
      <c r="BR58" s="29">
        <f>IF($BM58="","",IF($E58&gt;=BR$7,IF($E58&lt;=BR$8,$BM58,0),0))</f>
      </c>
      <c r="BS58" s="29">
        <f>IF($BM58="","",IF($E58&gt;=BS$7,IF($E58&lt;=BS$8,$BM58,0),0))</f>
      </c>
      <c r="BT58" s="29">
        <f>IF($BM58="","",IF($E58&gt;=BT$7,IF($E58&lt;=BT$8,$BM58,0),0))</f>
      </c>
      <c r="BU58" s="29">
        <f>IF($BM58="","",IF($E58&gt;=BU$7,IF($E58&lt;=BU$8,$BM58,0),0))</f>
      </c>
      <c r="BV58" s="29">
        <f>IF($BM58="","",IF($E58&gt;=BV$7,IF($E58&lt;=BV$8,$BM58,0),0))</f>
      </c>
      <c r="BW58" s="29">
        <f>IF($BM58="","",IF($E58&gt;=BW$7,IF($E58&lt;=BW$8,$BM58,0),0))</f>
      </c>
      <c r="BX58" s="29">
        <f>IF($BM58="","",IF($E58&gt;=BX$7,IF($E58&lt;=BX$8,$BM58,0),0))</f>
      </c>
      <c r="BY58" s="29">
        <f>IF($BM58="","",IF($E58&gt;=BY$7,IF($E58&lt;=BY$8,$BM58,0),0))</f>
      </c>
      <c r="BZ58" s="29">
        <f>IF($BM58="","",IF($E58&gt;=BZ$7,IF($E58&lt;=BZ$8,$BM58,0),0))</f>
      </c>
      <c r="CA58" s="7"/>
      <c r="CB58" s="7"/>
      <c r="CC58" s="7"/>
      <c r="CD58" s="7"/>
      <c r="CE58" s="7"/>
      <c r="CF58" s="7"/>
      <c r="CG58" s="7"/>
      <c r="CH58" s="7"/>
      <c r="CI58" s="7"/>
      <c r="CJ58" s="7"/>
    </row>
    <row r="59" spans="2:88" ht="15" customHeight="1">
      <c r="B59" s="8" t="e">
        <f>VLOOKUP(D59,IMPUTACION!A$2:E3756,5)</f>
        <v>#N/A</v>
      </c>
      <c r="K59" s="7" t="e">
        <f>VLOOKUP(D59,IMPUTACION!$A$2:F3761,4)</f>
        <v>#N/A</v>
      </c>
      <c r="L59" s="7" t="e">
        <f>VLOOKUP(D59,IMPUTACION!$A$2:F3756,2)</f>
        <v>#N/A</v>
      </c>
      <c r="Y59" s="29">
        <f t="shared" si="5"/>
        <v>0</v>
      </c>
      <c r="AO59" s="29">
        <f t="shared" si="7"/>
      </c>
      <c r="AP59" s="29">
        <f t="shared" si="7"/>
      </c>
      <c r="AQ59" s="29"/>
      <c r="AR59" s="29">
        <f t="shared" si="13"/>
      </c>
      <c r="AS59" s="29">
        <f t="shared" si="13"/>
      </c>
      <c r="AT59" s="29">
        <f t="shared" si="13"/>
      </c>
      <c r="AU59" s="29">
        <f t="shared" si="13"/>
      </c>
      <c r="AV59" s="29">
        <f t="shared" si="13"/>
      </c>
      <c r="AW59" s="29">
        <f t="shared" si="13"/>
      </c>
      <c r="AX59" s="29">
        <f t="shared" si="13"/>
      </c>
      <c r="AY59" s="29">
        <f t="shared" si="13"/>
      </c>
      <c r="AZ59" s="29">
        <f t="shared" si="13"/>
      </c>
      <c r="BA59" s="29">
        <f t="shared" si="13"/>
      </c>
      <c r="BB59" s="29">
        <f t="shared" si="13"/>
      </c>
      <c r="BC59" s="29">
        <f t="shared" si="13"/>
      </c>
      <c r="BD59" s="29"/>
      <c r="BE59" s="29">
        <f t="shared" si="9"/>
      </c>
      <c r="BF59" s="29">
        <f t="shared" si="9"/>
      </c>
      <c r="BG59" s="29">
        <f t="shared" si="9"/>
      </c>
      <c r="BH59" s="29">
        <f t="shared" si="9"/>
      </c>
      <c r="BI59" s="29"/>
      <c r="BJ59" s="29">
        <f t="shared" si="10"/>
      </c>
      <c r="BK59" s="29">
        <f t="shared" si="10"/>
      </c>
      <c r="BL59" s="7"/>
      <c r="BM59" s="29">
        <f t="shared" si="6"/>
      </c>
      <c r="BN59" s="7"/>
      <c r="BO59" s="29">
        <f>IF($BM59="","",IF($E59&gt;=BO$7,IF($E59&lt;=BO$8,$BM59,0),0))</f>
      </c>
      <c r="BP59" s="29">
        <f>IF($BM59="","",IF($E59&gt;=BP$7,IF($E59&lt;=BP$8,$BM59,0),0))</f>
      </c>
      <c r="BQ59" s="29">
        <f>IF($BM59="","",IF($E59&gt;=BQ$7,IF($E59&lt;=BQ$8,$BM59,0),0))</f>
      </c>
      <c r="BR59" s="29">
        <f>IF($BM59="","",IF($E59&gt;=BR$7,IF($E59&lt;=BR$8,$BM59,0),0))</f>
      </c>
      <c r="BS59" s="29">
        <f>IF($BM59="","",IF($E59&gt;=BS$7,IF($E59&lt;=BS$8,$BM59,0),0))</f>
      </c>
      <c r="BT59" s="29">
        <f>IF($BM59="","",IF($E59&gt;=BT$7,IF($E59&lt;=BT$8,$BM59,0),0))</f>
      </c>
      <c r="BU59" s="29">
        <f>IF($BM59="","",IF($E59&gt;=BU$7,IF($E59&lt;=BU$8,$BM59,0),0))</f>
      </c>
      <c r="BV59" s="29">
        <f>IF($BM59="","",IF($E59&gt;=BV$7,IF($E59&lt;=BV$8,$BM59,0),0))</f>
      </c>
      <c r="BW59" s="29">
        <f>IF($BM59="","",IF($E59&gt;=BW$7,IF($E59&lt;=BW$8,$BM59,0),0))</f>
      </c>
      <c r="BX59" s="29">
        <f>IF($BM59="","",IF($E59&gt;=BX$7,IF($E59&lt;=BX$8,$BM59,0),0))</f>
      </c>
      <c r="BY59" s="29">
        <f>IF($BM59="","",IF($E59&gt;=BY$7,IF($E59&lt;=BY$8,$BM59,0),0))</f>
      </c>
      <c r="BZ59" s="29">
        <f>IF($BM59="","",IF($E59&gt;=BZ$7,IF($E59&lt;=BZ$8,$BM59,0),0))</f>
      </c>
      <c r="CA59" s="7"/>
      <c r="CB59" s="7"/>
      <c r="CC59" s="7"/>
      <c r="CD59" s="7"/>
      <c r="CE59" s="7"/>
      <c r="CF59" s="7"/>
      <c r="CG59" s="7"/>
      <c r="CH59" s="7"/>
      <c r="CI59" s="7"/>
      <c r="CJ59" s="7"/>
    </row>
    <row r="60" spans="2:88" ht="15" customHeight="1">
      <c r="B60" s="8" t="e">
        <f>VLOOKUP(D60,IMPUTACION!A$2:E3757,5)</f>
        <v>#N/A</v>
      </c>
      <c r="K60" s="7" t="e">
        <f>VLOOKUP(D60,IMPUTACION!$A$2:F3762,4)</f>
        <v>#N/A</v>
      </c>
      <c r="L60" s="7" t="e">
        <f>VLOOKUP(D60,IMPUTACION!$A$2:F3757,2)</f>
        <v>#N/A</v>
      </c>
      <c r="Y60" s="29">
        <f t="shared" si="5"/>
        <v>0</v>
      </c>
      <c r="AO60" s="29">
        <f t="shared" si="7"/>
      </c>
      <c r="AP60" s="29">
        <f t="shared" si="7"/>
      </c>
      <c r="AQ60" s="29"/>
      <c r="AR60" s="29">
        <f t="shared" si="13"/>
      </c>
      <c r="AS60" s="29">
        <f t="shared" si="13"/>
      </c>
      <c r="AT60" s="29">
        <f t="shared" si="13"/>
      </c>
      <c r="AU60" s="29">
        <f t="shared" si="13"/>
      </c>
      <c r="AV60" s="29">
        <f t="shared" si="13"/>
      </c>
      <c r="AW60" s="29">
        <f t="shared" si="13"/>
      </c>
      <c r="AX60" s="29">
        <f t="shared" si="13"/>
      </c>
      <c r="AY60" s="29">
        <f t="shared" si="13"/>
      </c>
      <c r="AZ60" s="29">
        <f t="shared" si="13"/>
      </c>
      <c r="BA60" s="29">
        <f t="shared" si="13"/>
      </c>
      <c r="BB60" s="29">
        <f t="shared" si="13"/>
      </c>
      <c r="BC60" s="29">
        <f t="shared" si="13"/>
      </c>
      <c r="BD60" s="29"/>
      <c r="BE60" s="29">
        <f t="shared" si="9"/>
      </c>
      <c r="BF60" s="29">
        <f t="shared" si="9"/>
      </c>
      <c r="BG60" s="29">
        <f t="shared" si="9"/>
      </c>
      <c r="BH60" s="29">
        <f t="shared" si="9"/>
      </c>
      <c r="BI60" s="29"/>
      <c r="BJ60" s="29">
        <f t="shared" si="10"/>
      </c>
      <c r="BK60" s="29">
        <f t="shared" si="10"/>
      </c>
      <c r="BL60" s="7"/>
      <c r="BM60" s="29">
        <f t="shared" si="6"/>
      </c>
      <c r="BN60" s="7"/>
      <c r="BO60" s="29">
        <f>IF($BM60="","",IF($E60&gt;=BO$7,IF($E60&lt;=BO$8,$BM60,0),0))</f>
      </c>
      <c r="BP60" s="29">
        <f>IF($BM60="","",IF($E60&gt;=BP$7,IF($E60&lt;=BP$8,$BM60,0),0))</f>
      </c>
      <c r="BQ60" s="29">
        <f>IF($BM60="","",IF($E60&gt;=BQ$7,IF($E60&lt;=BQ$8,$BM60,0),0))</f>
      </c>
      <c r="BR60" s="29">
        <f>IF($BM60="","",IF($E60&gt;=BR$7,IF($E60&lt;=BR$8,$BM60,0),0))</f>
      </c>
      <c r="BS60" s="29">
        <f>IF($BM60="","",IF($E60&gt;=BS$7,IF($E60&lt;=BS$8,$BM60,0),0))</f>
      </c>
      <c r="BT60" s="29">
        <f>IF($BM60="","",IF($E60&gt;=BT$7,IF($E60&lt;=BT$8,$BM60,0),0))</f>
      </c>
      <c r="BU60" s="29">
        <f>IF($BM60="","",IF($E60&gt;=BU$7,IF($E60&lt;=BU$8,$BM60,0),0))</f>
      </c>
      <c r="BV60" s="29">
        <f>IF($BM60="","",IF($E60&gt;=BV$7,IF($E60&lt;=BV$8,$BM60,0),0))</f>
      </c>
      <c r="BW60" s="29">
        <f>IF($BM60="","",IF($E60&gt;=BW$7,IF($E60&lt;=BW$8,$BM60,0),0))</f>
      </c>
      <c r="BX60" s="29">
        <f>IF($BM60="","",IF($E60&gt;=BX$7,IF($E60&lt;=BX$8,$BM60,0),0))</f>
      </c>
      <c r="BY60" s="29">
        <f>IF($BM60="","",IF($E60&gt;=BY$7,IF($E60&lt;=BY$8,$BM60,0),0))</f>
      </c>
      <c r="BZ60" s="29">
        <f>IF($BM60="","",IF($E60&gt;=BZ$7,IF($E60&lt;=BZ$8,$BM60,0),0))</f>
      </c>
      <c r="CA60" s="7"/>
      <c r="CB60" s="7"/>
      <c r="CC60" s="7"/>
      <c r="CD60" s="7"/>
      <c r="CE60" s="7"/>
      <c r="CF60" s="7"/>
      <c r="CG60" s="7"/>
      <c r="CH60" s="7"/>
      <c r="CI60" s="7"/>
      <c r="CJ60" s="7"/>
    </row>
    <row r="61" spans="2:88" ht="15" customHeight="1">
      <c r="B61" s="8" t="e">
        <f>VLOOKUP(D61,IMPUTACION!A$2:E3758,5)</f>
        <v>#N/A</v>
      </c>
      <c r="K61" s="7" t="e">
        <f>VLOOKUP(D61,IMPUTACION!$A$2:F3763,4)</f>
        <v>#N/A</v>
      </c>
      <c r="L61" s="7" t="e">
        <f>VLOOKUP(D61,IMPUTACION!$A$2:F3758,2)</f>
        <v>#N/A</v>
      </c>
      <c r="Y61" s="29">
        <f t="shared" si="5"/>
        <v>0</v>
      </c>
      <c r="AO61" s="29">
        <f t="shared" si="7"/>
      </c>
      <c r="AP61" s="29">
        <f t="shared" si="7"/>
      </c>
      <c r="AQ61" s="29"/>
      <c r="AR61" s="29">
        <f t="shared" si="13"/>
      </c>
      <c r="AS61" s="29">
        <f t="shared" si="13"/>
      </c>
      <c r="AT61" s="29">
        <f t="shared" si="13"/>
      </c>
      <c r="AU61" s="29">
        <f t="shared" si="13"/>
      </c>
      <c r="AV61" s="29">
        <f t="shared" si="13"/>
      </c>
      <c r="AW61" s="29">
        <f t="shared" si="13"/>
      </c>
      <c r="AX61" s="29">
        <f t="shared" si="13"/>
      </c>
      <c r="AY61" s="29">
        <f t="shared" si="13"/>
      </c>
      <c r="AZ61" s="29">
        <f t="shared" si="13"/>
      </c>
      <c r="BA61" s="29">
        <f t="shared" si="13"/>
      </c>
      <c r="BB61" s="29">
        <f t="shared" si="13"/>
      </c>
      <c r="BC61" s="29">
        <f t="shared" si="13"/>
      </c>
      <c r="BD61" s="29"/>
      <c r="BE61" s="29">
        <f t="shared" si="9"/>
      </c>
      <c r="BF61" s="29">
        <f t="shared" si="9"/>
      </c>
      <c r="BG61" s="29">
        <f t="shared" si="9"/>
      </c>
      <c r="BH61" s="29">
        <f t="shared" si="9"/>
      </c>
      <c r="BI61" s="29"/>
      <c r="BJ61" s="29">
        <f t="shared" si="10"/>
      </c>
      <c r="BK61" s="29">
        <f t="shared" si="10"/>
      </c>
      <c r="BL61" s="7"/>
      <c r="BM61" s="29">
        <f t="shared" si="6"/>
      </c>
      <c r="BN61" s="7"/>
      <c r="BO61" s="29">
        <f>IF($BM61="","",IF($E61&gt;=BO$7,IF($E61&lt;=BO$8,$BM61,0),0))</f>
      </c>
      <c r="BP61" s="29">
        <f>IF($BM61="","",IF($E61&gt;=BP$7,IF($E61&lt;=BP$8,$BM61,0),0))</f>
      </c>
      <c r="BQ61" s="29">
        <f>IF($BM61="","",IF($E61&gt;=BQ$7,IF($E61&lt;=BQ$8,$BM61,0),0))</f>
      </c>
      <c r="BR61" s="29">
        <f>IF($BM61="","",IF($E61&gt;=BR$7,IF($E61&lt;=BR$8,$BM61,0),0))</f>
      </c>
      <c r="BS61" s="29">
        <f>IF($BM61="","",IF($E61&gt;=BS$7,IF($E61&lt;=BS$8,$BM61,0),0))</f>
      </c>
      <c r="BT61" s="29">
        <f>IF($BM61="","",IF($E61&gt;=BT$7,IF($E61&lt;=BT$8,$BM61,0),0))</f>
      </c>
      <c r="BU61" s="29">
        <f>IF($BM61="","",IF($E61&gt;=BU$7,IF($E61&lt;=BU$8,$BM61,0),0))</f>
      </c>
      <c r="BV61" s="29">
        <f>IF($BM61="","",IF($E61&gt;=BV$7,IF($E61&lt;=BV$8,$BM61,0),0))</f>
      </c>
      <c r="BW61" s="29">
        <f>IF($BM61="","",IF($E61&gt;=BW$7,IF($E61&lt;=BW$8,$BM61,0),0))</f>
      </c>
      <c r="BX61" s="29">
        <f>IF($BM61="","",IF($E61&gt;=BX$7,IF($E61&lt;=BX$8,$BM61,0),0))</f>
      </c>
      <c r="BY61" s="29">
        <f>IF($BM61="","",IF($E61&gt;=BY$7,IF($E61&lt;=BY$8,$BM61,0),0))</f>
      </c>
      <c r="BZ61" s="29">
        <f>IF($BM61="","",IF($E61&gt;=BZ$7,IF($E61&lt;=BZ$8,$BM61,0),0))</f>
      </c>
      <c r="CA61" s="7"/>
      <c r="CB61" s="7"/>
      <c r="CC61" s="7"/>
      <c r="CD61" s="7"/>
      <c r="CE61" s="7"/>
      <c r="CF61" s="7"/>
      <c r="CG61" s="7"/>
      <c r="CH61" s="7"/>
      <c r="CI61" s="7"/>
      <c r="CJ61" s="7"/>
    </row>
    <row r="62" spans="2:88" ht="15" customHeight="1">
      <c r="B62" s="8" t="e">
        <f>VLOOKUP(D62,IMPUTACION!A$2:E3759,5)</f>
        <v>#N/A</v>
      </c>
      <c r="K62" s="7" t="e">
        <f>VLOOKUP(D62,IMPUTACION!$A$2:F3764,4)</f>
        <v>#N/A</v>
      </c>
      <c r="L62" s="7" t="e">
        <f>VLOOKUP(D62,IMPUTACION!$A$2:F3759,2)</f>
        <v>#N/A</v>
      </c>
      <c r="Y62" s="29">
        <f t="shared" si="5"/>
        <v>0</v>
      </c>
      <c r="AO62" s="29">
        <f t="shared" si="7"/>
      </c>
      <c r="AP62" s="29">
        <f t="shared" si="7"/>
      </c>
      <c r="AQ62" s="29"/>
      <c r="AR62" s="29">
        <f t="shared" si="13"/>
      </c>
      <c r="AS62" s="29">
        <f t="shared" si="13"/>
      </c>
      <c r="AT62" s="29">
        <f t="shared" si="13"/>
      </c>
      <c r="AU62" s="29">
        <f t="shared" si="13"/>
      </c>
      <c r="AV62" s="29">
        <f t="shared" si="13"/>
      </c>
      <c r="AW62" s="29">
        <f t="shared" si="13"/>
      </c>
      <c r="AX62" s="29">
        <f t="shared" si="13"/>
      </c>
      <c r="AY62" s="29">
        <f t="shared" si="13"/>
      </c>
      <c r="AZ62" s="29">
        <f t="shared" si="13"/>
      </c>
      <c r="BA62" s="29">
        <f t="shared" si="13"/>
      </c>
      <c r="BB62" s="29">
        <f t="shared" si="13"/>
      </c>
      <c r="BC62" s="29">
        <f t="shared" si="13"/>
      </c>
      <c r="BD62" s="29"/>
      <c r="BE62" s="29">
        <f t="shared" si="9"/>
      </c>
      <c r="BF62" s="29">
        <f t="shared" si="9"/>
      </c>
      <c r="BG62" s="29">
        <f t="shared" si="9"/>
      </c>
      <c r="BH62" s="29">
        <f t="shared" si="9"/>
      </c>
      <c r="BI62" s="29"/>
      <c r="BJ62" s="29">
        <f t="shared" si="10"/>
      </c>
      <c r="BK62" s="29">
        <f t="shared" si="10"/>
      </c>
      <c r="BL62" s="7"/>
      <c r="BM62" s="29">
        <f t="shared" si="6"/>
      </c>
      <c r="BN62" s="7"/>
      <c r="BO62" s="29">
        <f>IF($BM62="","",IF($E62&gt;=BO$7,IF($E62&lt;=BO$8,$BM62,0),0))</f>
      </c>
      <c r="BP62" s="29">
        <f>IF($BM62="","",IF($E62&gt;=BP$7,IF($E62&lt;=BP$8,$BM62,0),0))</f>
      </c>
      <c r="BQ62" s="29">
        <f>IF($BM62="","",IF($E62&gt;=BQ$7,IF($E62&lt;=BQ$8,$BM62,0),0))</f>
      </c>
      <c r="BR62" s="29">
        <f>IF($BM62="","",IF($E62&gt;=BR$7,IF($E62&lt;=BR$8,$BM62,0),0))</f>
      </c>
      <c r="BS62" s="29">
        <f>IF($BM62="","",IF($E62&gt;=BS$7,IF($E62&lt;=BS$8,$BM62,0),0))</f>
      </c>
      <c r="BT62" s="29">
        <f>IF($BM62="","",IF($E62&gt;=BT$7,IF($E62&lt;=BT$8,$BM62,0),0))</f>
      </c>
      <c r="BU62" s="29">
        <f>IF($BM62="","",IF($E62&gt;=BU$7,IF($E62&lt;=BU$8,$BM62,0),0))</f>
      </c>
      <c r="BV62" s="29">
        <f>IF($BM62="","",IF($E62&gt;=BV$7,IF($E62&lt;=BV$8,$BM62,0),0))</f>
      </c>
      <c r="BW62" s="29">
        <f>IF($BM62="","",IF($E62&gt;=BW$7,IF($E62&lt;=BW$8,$BM62,0),0))</f>
      </c>
      <c r="BX62" s="29">
        <f>IF($BM62="","",IF($E62&gt;=BX$7,IF($E62&lt;=BX$8,$BM62,0),0))</f>
      </c>
      <c r="BY62" s="29">
        <f>IF($BM62="","",IF($E62&gt;=BY$7,IF($E62&lt;=BY$8,$BM62,0),0))</f>
      </c>
      <c r="BZ62" s="29">
        <f>IF($BM62="","",IF($E62&gt;=BZ$7,IF($E62&lt;=BZ$8,$BM62,0),0))</f>
      </c>
      <c r="CA62" s="7"/>
      <c r="CB62" s="7"/>
      <c r="CC62" s="7"/>
      <c r="CD62" s="7"/>
      <c r="CE62" s="7"/>
      <c r="CF62" s="7"/>
      <c r="CG62" s="7"/>
      <c r="CH62" s="7"/>
      <c r="CI62" s="7"/>
      <c r="CJ62" s="7"/>
    </row>
    <row r="63" spans="2:88" ht="15" customHeight="1">
      <c r="B63" s="8" t="e">
        <f>VLOOKUP(D63,IMPUTACION!A$2:E3760,5)</f>
        <v>#N/A</v>
      </c>
      <c r="K63" s="7" t="e">
        <f>VLOOKUP(D63,IMPUTACION!$A$2:F3765,4)</f>
        <v>#N/A</v>
      </c>
      <c r="L63" s="7" t="e">
        <f>VLOOKUP(D63,IMPUTACION!$A$2:F3760,2)</f>
        <v>#N/A</v>
      </c>
      <c r="Y63" s="29">
        <f t="shared" si="5"/>
        <v>0</v>
      </c>
      <c r="AO63" s="29">
        <f t="shared" si="7"/>
      </c>
      <c r="AP63" s="29">
        <f t="shared" si="7"/>
      </c>
      <c r="AQ63" s="29"/>
      <c r="AR63" s="29">
        <f t="shared" si="13"/>
      </c>
      <c r="AS63" s="29">
        <f t="shared" si="13"/>
      </c>
      <c r="AT63" s="29">
        <f t="shared" si="13"/>
      </c>
      <c r="AU63" s="29">
        <f t="shared" si="13"/>
      </c>
      <c r="AV63" s="29">
        <f t="shared" si="13"/>
      </c>
      <c r="AW63" s="29">
        <f t="shared" si="13"/>
      </c>
      <c r="AX63" s="29">
        <f t="shared" si="13"/>
      </c>
      <c r="AY63" s="29">
        <f t="shared" si="13"/>
      </c>
      <c r="AZ63" s="29">
        <f t="shared" si="13"/>
      </c>
      <c r="BA63" s="29">
        <f t="shared" si="13"/>
      </c>
      <c r="BB63" s="29">
        <f t="shared" si="13"/>
      </c>
      <c r="BC63" s="29">
        <f t="shared" si="13"/>
      </c>
      <c r="BD63" s="29"/>
      <c r="BE63" s="29">
        <f t="shared" si="9"/>
      </c>
      <c r="BF63" s="29">
        <f t="shared" si="9"/>
      </c>
      <c r="BG63" s="29">
        <f t="shared" si="9"/>
      </c>
      <c r="BH63" s="29">
        <f t="shared" si="9"/>
      </c>
      <c r="BI63" s="29"/>
      <c r="BJ63" s="29">
        <f t="shared" si="10"/>
      </c>
      <c r="BK63" s="29">
        <f t="shared" si="10"/>
      </c>
      <c r="BL63" s="7"/>
      <c r="BM63" s="29">
        <f t="shared" si="6"/>
      </c>
      <c r="BN63" s="7"/>
      <c r="BO63" s="29">
        <f>IF($BM63="","",IF($E63&gt;=BO$7,IF($E63&lt;=BO$8,$BM63,0),0))</f>
      </c>
      <c r="BP63" s="29">
        <f>IF($BM63="","",IF($E63&gt;=BP$7,IF($E63&lt;=BP$8,$BM63,0),0))</f>
      </c>
      <c r="BQ63" s="29">
        <f>IF($BM63="","",IF($E63&gt;=BQ$7,IF($E63&lt;=BQ$8,$BM63,0),0))</f>
      </c>
      <c r="BR63" s="29">
        <f>IF($BM63="","",IF($E63&gt;=BR$7,IF($E63&lt;=BR$8,$BM63,0),0))</f>
      </c>
      <c r="BS63" s="29">
        <f>IF($BM63="","",IF($E63&gt;=BS$7,IF($E63&lt;=BS$8,$BM63,0),0))</f>
      </c>
      <c r="BT63" s="29">
        <f>IF($BM63="","",IF($E63&gt;=BT$7,IF($E63&lt;=BT$8,$BM63,0),0))</f>
      </c>
      <c r="BU63" s="29">
        <f>IF($BM63="","",IF($E63&gt;=BU$7,IF($E63&lt;=BU$8,$BM63,0),0))</f>
      </c>
      <c r="BV63" s="29">
        <f>IF($BM63="","",IF($E63&gt;=BV$7,IF($E63&lt;=BV$8,$BM63,0),0))</f>
      </c>
      <c r="BW63" s="29">
        <f>IF($BM63="","",IF($E63&gt;=BW$7,IF($E63&lt;=BW$8,$BM63,0),0))</f>
      </c>
      <c r="BX63" s="29">
        <f>IF($BM63="","",IF($E63&gt;=BX$7,IF($E63&lt;=BX$8,$BM63,0),0))</f>
      </c>
      <c r="BY63" s="29">
        <f>IF($BM63="","",IF($E63&gt;=BY$7,IF($E63&lt;=BY$8,$BM63,0),0))</f>
      </c>
      <c r="BZ63" s="29">
        <f>IF($BM63="","",IF($E63&gt;=BZ$7,IF($E63&lt;=BZ$8,$BM63,0),0))</f>
      </c>
      <c r="CA63" s="7"/>
      <c r="CB63" s="7"/>
      <c r="CC63" s="7"/>
      <c r="CD63" s="7"/>
      <c r="CE63" s="7"/>
      <c r="CF63" s="7"/>
      <c r="CG63" s="7"/>
      <c r="CH63" s="7"/>
      <c r="CI63" s="7"/>
      <c r="CJ63" s="7"/>
    </row>
    <row r="64" spans="2:88" ht="15" customHeight="1">
      <c r="B64" s="8" t="e">
        <f>VLOOKUP(D64,IMPUTACION!A$2:E3761,5)</f>
        <v>#N/A</v>
      </c>
      <c r="K64" s="7" t="e">
        <f>VLOOKUP(D64,IMPUTACION!$A$2:F3766,4)</f>
        <v>#N/A</v>
      </c>
      <c r="L64" s="7" t="e">
        <f>VLOOKUP(D64,IMPUTACION!$A$2:F3761,2)</f>
        <v>#N/A</v>
      </c>
      <c r="Y64" s="29">
        <f t="shared" si="5"/>
        <v>0</v>
      </c>
      <c r="AO64" s="29">
        <f t="shared" si="7"/>
      </c>
      <c r="AP64" s="29">
        <f t="shared" si="7"/>
      </c>
      <c r="AQ64" s="29"/>
      <c r="AR64" s="29">
        <f t="shared" si="13"/>
      </c>
      <c r="AS64" s="29">
        <f t="shared" si="13"/>
      </c>
      <c r="AT64" s="29">
        <f t="shared" si="13"/>
      </c>
      <c r="AU64" s="29">
        <f t="shared" si="13"/>
      </c>
      <c r="AV64" s="29">
        <f t="shared" si="13"/>
      </c>
      <c r="AW64" s="29">
        <f t="shared" si="13"/>
      </c>
      <c r="AX64" s="29">
        <f t="shared" si="13"/>
      </c>
      <c r="AY64" s="29">
        <f t="shared" si="13"/>
      </c>
      <c r="AZ64" s="29">
        <f t="shared" si="13"/>
      </c>
      <c r="BA64" s="29">
        <f t="shared" si="13"/>
      </c>
      <c r="BB64" s="29">
        <f t="shared" si="13"/>
      </c>
      <c r="BC64" s="29">
        <f t="shared" si="13"/>
      </c>
      <c r="BD64" s="29"/>
      <c r="BE64" s="29">
        <f t="shared" si="9"/>
      </c>
      <c r="BF64" s="29">
        <f t="shared" si="9"/>
      </c>
      <c r="BG64" s="29">
        <f t="shared" si="9"/>
      </c>
      <c r="BH64" s="29">
        <f t="shared" si="9"/>
      </c>
      <c r="BI64" s="29"/>
      <c r="BJ64" s="29">
        <f t="shared" si="10"/>
      </c>
      <c r="BK64" s="29">
        <f t="shared" si="10"/>
      </c>
      <c r="BL64" s="7"/>
      <c r="BM64" s="29">
        <f t="shared" si="6"/>
      </c>
      <c r="BN64" s="7"/>
      <c r="BO64" s="29">
        <f>IF($BM64="","",IF($E64&gt;=BO$7,IF($E64&lt;=BO$8,$BM64,0),0))</f>
      </c>
      <c r="BP64" s="29">
        <f>IF($BM64="","",IF($E64&gt;=BP$7,IF($E64&lt;=BP$8,$BM64,0),0))</f>
      </c>
      <c r="BQ64" s="29">
        <f>IF($BM64="","",IF($E64&gt;=BQ$7,IF($E64&lt;=BQ$8,$BM64,0),0))</f>
      </c>
      <c r="BR64" s="29">
        <f>IF($BM64="","",IF($E64&gt;=BR$7,IF($E64&lt;=BR$8,$BM64,0),0))</f>
      </c>
      <c r="BS64" s="29">
        <f>IF($BM64="","",IF($E64&gt;=BS$7,IF($E64&lt;=BS$8,$BM64,0),0))</f>
      </c>
      <c r="BT64" s="29">
        <f>IF($BM64="","",IF($E64&gt;=BT$7,IF($E64&lt;=BT$8,$BM64,0),0))</f>
      </c>
      <c r="BU64" s="29">
        <f>IF($BM64="","",IF($E64&gt;=BU$7,IF($E64&lt;=BU$8,$BM64,0),0))</f>
      </c>
      <c r="BV64" s="29">
        <f>IF($BM64="","",IF($E64&gt;=BV$7,IF($E64&lt;=BV$8,$BM64,0),0))</f>
      </c>
      <c r="BW64" s="29">
        <f>IF($BM64="","",IF($E64&gt;=BW$7,IF($E64&lt;=BW$8,$BM64,0),0))</f>
      </c>
      <c r="BX64" s="29">
        <f>IF($BM64="","",IF($E64&gt;=BX$7,IF($E64&lt;=BX$8,$BM64,0),0))</f>
      </c>
      <c r="BY64" s="29">
        <f>IF($BM64="","",IF($E64&gt;=BY$7,IF($E64&lt;=BY$8,$BM64,0),0))</f>
      </c>
      <c r="BZ64" s="29">
        <f>IF($BM64="","",IF($E64&gt;=BZ$7,IF($E64&lt;=BZ$8,$BM64,0),0))</f>
      </c>
      <c r="CA64" s="7"/>
      <c r="CB64" s="7"/>
      <c r="CC64" s="7"/>
      <c r="CD64" s="7"/>
      <c r="CE64" s="7"/>
      <c r="CF64" s="7"/>
      <c r="CG64" s="7"/>
      <c r="CH64" s="7"/>
      <c r="CI64" s="7"/>
      <c r="CJ64" s="7"/>
    </row>
    <row r="65" spans="2:88" ht="15" customHeight="1">
      <c r="B65" s="8" t="e">
        <f>VLOOKUP(D65,IMPUTACION!A$2:E3762,5)</f>
        <v>#N/A</v>
      </c>
      <c r="K65" s="7" t="e">
        <f>VLOOKUP(D65,IMPUTACION!$A$2:F3767,4)</f>
        <v>#N/A</v>
      </c>
      <c r="L65" s="7" t="e">
        <f>VLOOKUP(D65,IMPUTACION!$A$2:F3762,2)</f>
        <v>#N/A</v>
      </c>
      <c r="Y65" s="29">
        <f t="shared" si="5"/>
        <v>0</v>
      </c>
      <c r="AO65" s="29">
        <f t="shared" si="7"/>
      </c>
      <c r="AP65" s="29">
        <f t="shared" si="7"/>
      </c>
      <c r="AQ65" s="29"/>
      <c r="AR65" s="29">
        <f t="shared" si="13"/>
      </c>
      <c r="AS65" s="29">
        <f t="shared" si="13"/>
      </c>
      <c r="AT65" s="29">
        <f t="shared" si="13"/>
      </c>
      <c r="AU65" s="29">
        <f t="shared" si="13"/>
      </c>
      <c r="AV65" s="29">
        <f t="shared" si="13"/>
      </c>
      <c r="AW65" s="29">
        <f t="shared" si="13"/>
      </c>
      <c r="AX65" s="29">
        <f t="shared" si="13"/>
      </c>
      <c r="AY65" s="29">
        <f t="shared" si="13"/>
      </c>
      <c r="AZ65" s="29">
        <f t="shared" si="13"/>
      </c>
      <c r="BA65" s="29">
        <f t="shared" si="13"/>
      </c>
      <c r="BB65" s="29">
        <f t="shared" si="13"/>
      </c>
      <c r="BC65" s="29">
        <f t="shared" si="13"/>
      </c>
      <c r="BD65" s="29"/>
      <c r="BE65" s="29">
        <f t="shared" si="9"/>
      </c>
      <c r="BF65" s="29">
        <f t="shared" si="9"/>
      </c>
      <c r="BG65" s="29">
        <f t="shared" si="9"/>
      </c>
      <c r="BH65" s="29">
        <f t="shared" si="9"/>
      </c>
      <c r="BI65" s="29"/>
      <c r="BJ65" s="29">
        <f t="shared" si="10"/>
      </c>
      <c r="BK65" s="29">
        <f t="shared" si="10"/>
      </c>
      <c r="BL65" s="7"/>
      <c r="BM65" s="29">
        <f t="shared" si="6"/>
      </c>
      <c r="BN65" s="7"/>
      <c r="BO65" s="29">
        <f>IF($BM65="","",IF($E65&gt;=BO$7,IF($E65&lt;=BO$8,$BM65,0),0))</f>
      </c>
      <c r="BP65" s="29">
        <f>IF($BM65="","",IF($E65&gt;=BP$7,IF($E65&lt;=BP$8,$BM65,0),0))</f>
      </c>
      <c r="BQ65" s="29">
        <f>IF($BM65="","",IF($E65&gt;=BQ$7,IF($E65&lt;=BQ$8,$BM65,0),0))</f>
      </c>
      <c r="BR65" s="29">
        <f>IF($BM65="","",IF($E65&gt;=BR$7,IF($E65&lt;=BR$8,$BM65,0),0))</f>
      </c>
      <c r="BS65" s="29">
        <f>IF($BM65="","",IF($E65&gt;=BS$7,IF($E65&lt;=BS$8,$BM65,0),0))</f>
      </c>
      <c r="BT65" s="29">
        <f>IF($BM65="","",IF($E65&gt;=BT$7,IF($E65&lt;=BT$8,$BM65,0),0))</f>
      </c>
      <c r="BU65" s="29">
        <f>IF($BM65="","",IF($E65&gt;=BU$7,IF($E65&lt;=BU$8,$BM65,0),0))</f>
      </c>
      <c r="BV65" s="29">
        <f>IF($BM65="","",IF($E65&gt;=BV$7,IF($E65&lt;=BV$8,$BM65,0),0))</f>
      </c>
      <c r="BW65" s="29">
        <f>IF($BM65="","",IF($E65&gt;=BW$7,IF($E65&lt;=BW$8,$BM65,0),0))</f>
      </c>
      <c r="BX65" s="29">
        <f>IF($BM65="","",IF($E65&gt;=BX$7,IF($E65&lt;=BX$8,$BM65,0),0))</f>
      </c>
      <c r="BY65" s="29">
        <f>IF($BM65="","",IF($E65&gt;=BY$7,IF($E65&lt;=BY$8,$BM65,0),0))</f>
      </c>
      <c r="BZ65" s="29">
        <f>IF($BM65="","",IF($E65&gt;=BZ$7,IF($E65&lt;=BZ$8,$BM65,0),0))</f>
      </c>
      <c r="CA65" s="7"/>
      <c r="CB65" s="7"/>
      <c r="CC65" s="7"/>
      <c r="CD65" s="7"/>
      <c r="CE65" s="7"/>
      <c r="CF65" s="7"/>
      <c r="CG65" s="7"/>
      <c r="CH65" s="7"/>
      <c r="CI65" s="7"/>
      <c r="CJ65" s="7"/>
    </row>
    <row r="66" spans="2:88" ht="15" customHeight="1">
      <c r="B66" s="8" t="e">
        <f>VLOOKUP(D66,IMPUTACION!A$2:E3763,5)</f>
        <v>#N/A</v>
      </c>
      <c r="K66" s="7" t="e">
        <f>VLOOKUP(D66,IMPUTACION!$A$2:F3768,4)</f>
        <v>#N/A</v>
      </c>
      <c r="L66" s="7" t="e">
        <f>VLOOKUP(D66,IMPUTACION!$A$2:F3763,2)</f>
        <v>#N/A</v>
      </c>
      <c r="Y66" s="29">
        <f t="shared" si="5"/>
        <v>0</v>
      </c>
      <c r="AO66" s="29">
        <f t="shared" si="7"/>
      </c>
      <c r="AP66" s="29">
        <f t="shared" si="7"/>
      </c>
      <c r="AQ66" s="29"/>
      <c r="AR66" s="29">
        <f aca="true" t="shared" si="14" ref="AR66:BC75">IF($C66="","",IF($B66=AR$8,$N66+$Q66+$X66,0))</f>
      </c>
      <c r="AS66" s="29">
        <f t="shared" si="14"/>
      </c>
      <c r="AT66" s="29">
        <f t="shared" si="14"/>
      </c>
      <c r="AU66" s="29">
        <f t="shared" si="14"/>
      </c>
      <c r="AV66" s="29">
        <f t="shared" si="14"/>
      </c>
      <c r="AW66" s="29">
        <f t="shared" si="14"/>
      </c>
      <c r="AX66" s="29">
        <f t="shared" si="14"/>
      </c>
      <c r="AY66" s="29">
        <f t="shared" si="14"/>
      </c>
      <c r="AZ66" s="29">
        <f t="shared" si="14"/>
      </c>
      <c r="BA66" s="29">
        <f t="shared" si="14"/>
      </c>
      <c r="BB66" s="29">
        <f t="shared" si="14"/>
      </c>
      <c r="BC66" s="29">
        <f t="shared" si="14"/>
      </c>
      <c r="BD66" s="29"/>
      <c r="BE66" s="29">
        <f t="shared" si="9"/>
      </c>
      <c r="BF66" s="29">
        <f t="shared" si="9"/>
      </c>
      <c r="BG66" s="29">
        <f t="shared" si="9"/>
      </c>
      <c r="BH66" s="29">
        <f t="shared" si="9"/>
      </c>
      <c r="BI66" s="29"/>
      <c r="BJ66" s="29">
        <f t="shared" si="10"/>
      </c>
      <c r="BK66" s="29">
        <f t="shared" si="10"/>
      </c>
      <c r="BL66" s="7"/>
      <c r="BM66" s="29">
        <f t="shared" si="6"/>
      </c>
      <c r="BN66" s="7"/>
      <c r="BO66" s="29">
        <f>IF($BM66="","",IF($E66&gt;=BO$7,IF($E66&lt;=BO$8,$BM66,0),0))</f>
      </c>
      <c r="BP66" s="29">
        <f>IF($BM66="","",IF($E66&gt;=BP$7,IF($E66&lt;=BP$8,$BM66,0),0))</f>
      </c>
      <c r="BQ66" s="29">
        <f>IF($BM66="","",IF($E66&gt;=BQ$7,IF($E66&lt;=BQ$8,$BM66,0),0))</f>
      </c>
      <c r="BR66" s="29">
        <f>IF($BM66="","",IF($E66&gt;=BR$7,IF($E66&lt;=BR$8,$BM66,0),0))</f>
      </c>
      <c r="BS66" s="29">
        <f>IF($BM66="","",IF($E66&gt;=BS$7,IF($E66&lt;=BS$8,$BM66,0),0))</f>
      </c>
      <c r="BT66" s="29">
        <f>IF($BM66="","",IF($E66&gt;=BT$7,IF($E66&lt;=BT$8,$BM66,0),0))</f>
      </c>
      <c r="BU66" s="29">
        <f>IF($BM66="","",IF($E66&gt;=BU$7,IF($E66&lt;=BU$8,$BM66,0),0))</f>
      </c>
      <c r="BV66" s="29">
        <f>IF($BM66="","",IF($E66&gt;=BV$7,IF($E66&lt;=BV$8,$BM66,0),0))</f>
      </c>
      <c r="BW66" s="29">
        <f>IF($BM66="","",IF($E66&gt;=BW$7,IF($E66&lt;=BW$8,$BM66,0),0))</f>
      </c>
      <c r="BX66" s="29">
        <f>IF($BM66="","",IF($E66&gt;=BX$7,IF($E66&lt;=BX$8,$BM66,0),0))</f>
      </c>
      <c r="BY66" s="29">
        <f>IF($BM66="","",IF($E66&gt;=BY$7,IF($E66&lt;=BY$8,$BM66,0),0))</f>
      </c>
      <c r="BZ66" s="29">
        <f>IF($BM66="","",IF($E66&gt;=BZ$7,IF($E66&lt;=BZ$8,$BM66,0),0))</f>
      </c>
      <c r="CA66" s="7"/>
      <c r="CB66" s="7"/>
      <c r="CC66" s="7"/>
      <c r="CD66" s="7"/>
      <c r="CE66" s="7"/>
      <c r="CF66" s="7"/>
      <c r="CG66" s="7"/>
      <c r="CH66" s="7"/>
      <c r="CI66" s="7"/>
      <c r="CJ66" s="7"/>
    </row>
    <row r="67" spans="2:88" ht="15" customHeight="1">
      <c r="B67" s="8" t="e">
        <f>VLOOKUP(D67,IMPUTACION!A$2:E3764,5)</f>
        <v>#N/A</v>
      </c>
      <c r="K67" s="7" t="e">
        <f>VLOOKUP(D67,IMPUTACION!$A$2:F3769,4)</f>
        <v>#N/A</v>
      </c>
      <c r="L67" s="7" t="e">
        <f>VLOOKUP(D67,IMPUTACION!$A$2:F3764,2)</f>
        <v>#N/A</v>
      </c>
      <c r="Y67" s="29">
        <f t="shared" si="5"/>
        <v>0</v>
      </c>
      <c r="AO67" s="29">
        <f t="shared" si="7"/>
      </c>
      <c r="AP67" s="29">
        <f t="shared" si="7"/>
      </c>
      <c r="AQ67" s="29"/>
      <c r="AR67" s="29">
        <f t="shared" si="14"/>
      </c>
      <c r="AS67" s="29">
        <f t="shared" si="14"/>
      </c>
      <c r="AT67" s="29">
        <f t="shared" si="14"/>
      </c>
      <c r="AU67" s="29">
        <f t="shared" si="14"/>
      </c>
      <c r="AV67" s="29">
        <f t="shared" si="14"/>
      </c>
      <c r="AW67" s="29">
        <f t="shared" si="14"/>
      </c>
      <c r="AX67" s="29">
        <f t="shared" si="14"/>
      </c>
      <c r="AY67" s="29">
        <f t="shared" si="14"/>
      </c>
      <c r="AZ67" s="29">
        <f t="shared" si="14"/>
      </c>
      <c r="BA67" s="29">
        <f t="shared" si="14"/>
      </c>
      <c r="BB67" s="29">
        <f t="shared" si="14"/>
      </c>
      <c r="BC67" s="29">
        <f t="shared" si="14"/>
      </c>
      <c r="BD67" s="29"/>
      <c r="BE67" s="29">
        <f t="shared" si="9"/>
      </c>
      <c r="BF67" s="29">
        <f t="shared" si="9"/>
      </c>
      <c r="BG67" s="29">
        <f t="shared" si="9"/>
      </c>
      <c r="BH67" s="29">
        <f t="shared" si="9"/>
      </c>
      <c r="BI67" s="29"/>
      <c r="BJ67" s="29">
        <f t="shared" si="10"/>
      </c>
      <c r="BK67" s="29">
        <f t="shared" si="10"/>
      </c>
      <c r="BL67" s="7"/>
      <c r="BM67" s="29">
        <f t="shared" si="6"/>
      </c>
      <c r="BN67" s="7"/>
      <c r="BO67" s="29">
        <f>IF($BM67="","",IF($E67&gt;=BO$7,IF($E67&lt;=BO$8,$BM67,0),0))</f>
      </c>
      <c r="BP67" s="29">
        <f>IF($BM67="","",IF($E67&gt;=BP$7,IF($E67&lt;=BP$8,$BM67,0),0))</f>
      </c>
      <c r="BQ67" s="29">
        <f>IF($BM67="","",IF($E67&gt;=BQ$7,IF($E67&lt;=BQ$8,$BM67,0),0))</f>
      </c>
      <c r="BR67" s="29">
        <f>IF($BM67="","",IF($E67&gt;=BR$7,IF($E67&lt;=BR$8,$BM67,0),0))</f>
      </c>
      <c r="BS67" s="29">
        <f>IF($BM67="","",IF($E67&gt;=BS$7,IF($E67&lt;=BS$8,$BM67,0),0))</f>
      </c>
      <c r="BT67" s="29">
        <f>IF($BM67="","",IF($E67&gt;=BT$7,IF($E67&lt;=BT$8,$BM67,0),0))</f>
      </c>
      <c r="BU67" s="29">
        <f>IF($BM67="","",IF($E67&gt;=BU$7,IF($E67&lt;=BU$8,$BM67,0),0))</f>
      </c>
      <c r="BV67" s="29">
        <f>IF($BM67="","",IF($E67&gt;=BV$7,IF($E67&lt;=BV$8,$BM67,0),0))</f>
      </c>
      <c r="BW67" s="29">
        <f>IF($BM67="","",IF($E67&gt;=BW$7,IF($E67&lt;=BW$8,$BM67,0),0))</f>
      </c>
      <c r="BX67" s="29">
        <f>IF($BM67="","",IF($E67&gt;=BX$7,IF($E67&lt;=BX$8,$BM67,0),0))</f>
      </c>
      <c r="BY67" s="29">
        <f>IF($BM67="","",IF($E67&gt;=BY$7,IF($E67&lt;=BY$8,$BM67,0),0))</f>
      </c>
      <c r="BZ67" s="29">
        <f>IF($BM67="","",IF($E67&gt;=BZ$7,IF($E67&lt;=BZ$8,$BM67,0),0))</f>
      </c>
      <c r="CA67" s="7"/>
      <c r="CB67" s="7"/>
      <c r="CC67" s="7"/>
      <c r="CD67" s="7"/>
      <c r="CE67" s="7"/>
      <c r="CF67" s="7"/>
      <c r="CG67" s="7"/>
      <c r="CH67" s="7"/>
      <c r="CI67" s="7"/>
      <c r="CJ67" s="7"/>
    </row>
    <row r="68" spans="2:88" ht="15" customHeight="1">
      <c r="B68" s="8" t="e">
        <f>VLOOKUP(D68,IMPUTACION!A$2:E3765,5)</f>
        <v>#N/A</v>
      </c>
      <c r="K68" s="7" t="e">
        <f>VLOOKUP(D68,IMPUTACION!$A$2:F3770,4)</f>
        <v>#N/A</v>
      </c>
      <c r="L68" s="7" t="e">
        <f>VLOOKUP(D68,IMPUTACION!$A$2:F3765,2)</f>
        <v>#N/A</v>
      </c>
      <c r="Y68" s="29">
        <f t="shared" si="5"/>
        <v>0</v>
      </c>
      <c r="AO68" s="29">
        <f t="shared" si="7"/>
      </c>
      <c r="AP68" s="29">
        <f t="shared" si="7"/>
      </c>
      <c r="AQ68" s="29"/>
      <c r="AR68" s="29">
        <f t="shared" si="14"/>
      </c>
      <c r="AS68" s="29">
        <f t="shared" si="14"/>
      </c>
      <c r="AT68" s="29">
        <f t="shared" si="14"/>
      </c>
      <c r="AU68" s="29">
        <f t="shared" si="14"/>
      </c>
      <c r="AV68" s="29">
        <f t="shared" si="14"/>
      </c>
      <c r="AW68" s="29">
        <f t="shared" si="14"/>
      </c>
      <c r="AX68" s="29">
        <f t="shared" si="14"/>
      </c>
      <c r="AY68" s="29">
        <f t="shared" si="14"/>
      </c>
      <c r="AZ68" s="29">
        <f t="shared" si="14"/>
      </c>
      <c r="BA68" s="29">
        <f t="shared" si="14"/>
      </c>
      <c r="BB68" s="29">
        <f t="shared" si="14"/>
      </c>
      <c r="BC68" s="29">
        <f t="shared" si="14"/>
      </c>
      <c r="BD68" s="29"/>
      <c r="BE68" s="29">
        <f t="shared" si="9"/>
      </c>
      <c r="BF68" s="29">
        <f t="shared" si="9"/>
      </c>
      <c r="BG68" s="29">
        <f t="shared" si="9"/>
      </c>
      <c r="BH68" s="29">
        <f t="shared" si="9"/>
      </c>
      <c r="BI68" s="29"/>
      <c r="BJ68" s="29">
        <f t="shared" si="10"/>
      </c>
      <c r="BK68" s="29">
        <f t="shared" si="10"/>
      </c>
      <c r="BL68" s="7"/>
      <c r="BM68" s="29">
        <f t="shared" si="6"/>
      </c>
      <c r="BN68" s="7"/>
      <c r="BO68" s="29">
        <f>IF($BM68="","",IF($E68&gt;=BO$7,IF($E68&lt;=BO$8,$BM68,0),0))</f>
      </c>
      <c r="BP68" s="29">
        <f>IF($BM68="","",IF($E68&gt;=BP$7,IF($E68&lt;=BP$8,$BM68,0),0))</f>
      </c>
      <c r="BQ68" s="29">
        <f>IF($BM68="","",IF($E68&gt;=BQ$7,IF($E68&lt;=BQ$8,$BM68,0),0))</f>
      </c>
      <c r="BR68" s="29">
        <f>IF($BM68="","",IF($E68&gt;=BR$7,IF($E68&lt;=BR$8,$BM68,0),0))</f>
      </c>
      <c r="BS68" s="29">
        <f>IF($BM68="","",IF($E68&gt;=BS$7,IF($E68&lt;=BS$8,$BM68,0),0))</f>
      </c>
      <c r="BT68" s="29">
        <f>IF($BM68="","",IF($E68&gt;=BT$7,IF($E68&lt;=BT$8,$BM68,0),0))</f>
      </c>
      <c r="BU68" s="29">
        <f>IF($BM68="","",IF($E68&gt;=BU$7,IF($E68&lt;=BU$8,$BM68,0),0))</f>
      </c>
      <c r="BV68" s="29">
        <f>IF($BM68="","",IF($E68&gt;=BV$7,IF($E68&lt;=BV$8,$BM68,0),0))</f>
      </c>
      <c r="BW68" s="29">
        <f>IF($BM68="","",IF($E68&gt;=BW$7,IF($E68&lt;=BW$8,$BM68,0),0))</f>
      </c>
      <c r="BX68" s="29">
        <f>IF($BM68="","",IF($E68&gt;=BX$7,IF($E68&lt;=BX$8,$BM68,0),0))</f>
      </c>
      <c r="BY68" s="29">
        <f>IF($BM68="","",IF($E68&gt;=BY$7,IF($E68&lt;=BY$8,$BM68,0),0))</f>
      </c>
      <c r="BZ68" s="29">
        <f>IF($BM68="","",IF($E68&gt;=BZ$7,IF($E68&lt;=BZ$8,$BM68,0),0))</f>
      </c>
      <c r="CA68" s="7"/>
      <c r="CB68" s="7"/>
      <c r="CC68" s="7"/>
      <c r="CD68" s="7"/>
      <c r="CE68" s="7"/>
      <c r="CF68" s="7"/>
      <c r="CG68" s="7"/>
      <c r="CH68" s="7"/>
      <c r="CI68" s="7"/>
      <c r="CJ68" s="7"/>
    </row>
    <row r="69" spans="2:88" ht="15" customHeight="1">
      <c r="B69" s="8" t="e">
        <f>VLOOKUP(D69,IMPUTACION!A$2:E3766,5)</f>
        <v>#N/A</v>
      </c>
      <c r="K69" s="7" t="e">
        <f>VLOOKUP(D69,IMPUTACION!$A$2:F3771,4)</f>
        <v>#N/A</v>
      </c>
      <c r="L69" s="7" t="e">
        <f>VLOOKUP(D69,IMPUTACION!$A$2:F3766,2)</f>
        <v>#N/A</v>
      </c>
      <c r="Y69" s="29">
        <f t="shared" si="5"/>
        <v>0</v>
      </c>
      <c r="AO69" s="29">
        <f t="shared" si="7"/>
      </c>
      <c r="AP69" s="29">
        <f t="shared" si="7"/>
      </c>
      <c r="AQ69" s="29"/>
      <c r="AR69" s="29">
        <f t="shared" si="14"/>
      </c>
      <c r="AS69" s="29">
        <f t="shared" si="14"/>
      </c>
      <c r="AT69" s="29">
        <f t="shared" si="14"/>
      </c>
      <c r="AU69" s="29">
        <f t="shared" si="14"/>
      </c>
      <c r="AV69" s="29">
        <f t="shared" si="14"/>
      </c>
      <c r="AW69" s="29">
        <f t="shared" si="14"/>
      </c>
      <c r="AX69" s="29">
        <f t="shared" si="14"/>
      </c>
      <c r="AY69" s="29">
        <f t="shared" si="14"/>
      </c>
      <c r="AZ69" s="29">
        <f t="shared" si="14"/>
      </c>
      <c r="BA69" s="29">
        <f t="shared" si="14"/>
      </c>
      <c r="BB69" s="29">
        <f t="shared" si="14"/>
      </c>
      <c r="BC69" s="29">
        <f t="shared" si="14"/>
      </c>
      <c r="BD69" s="29"/>
      <c r="BE69" s="29">
        <f t="shared" si="9"/>
      </c>
      <c r="BF69" s="29">
        <f t="shared" si="9"/>
      </c>
      <c r="BG69" s="29">
        <f t="shared" si="9"/>
      </c>
      <c r="BH69" s="29">
        <f t="shared" si="9"/>
      </c>
      <c r="BI69" s="29"/>
      <c r="BJ69" s="29">
        <f t="shared" si="10"/>
      </c>
      <c r="BK69" s="29">
        <f t="shared" si="10"/>
      </c>
      <c r="BL69" s="7"/>
      <c r="BM69" s="29">
        <f t="shared" si="6"/>
      </c>
      <c r="BN69" s="7"/>
      <c r="BO69" s="29">
        <f>IF($BM69="","",IF($E69&gt;=BO$7,IF($E69&lt;=BO$8,$BM69,0),0))</f>
      </c>
      <c r="BP69" s="29">
        <f>IF($BM69="","",IF($E69&gt;=BP$7,IF($E69&lt;=BP$8,$BM69,0),0))</f>
      </c>
      <c r="BQ69" s="29">
        <f>IF($BM69="","",IF($E69&gt;=BQ$7,IF($E69&lt;=BQ$8,$BM69,0),0))</f>
      </c>
      <c r="BR69" s="29">
        <f>IF($BM69="","",IF($E69&gt;=BR$7,IF($E69&lt;=BR$8,$BM69,0),0))</f>
      </c>
      <c r="BS69" s="29">
        <f>IF($BM69="","",IF($E69&gt;=BS$7,IF($E69&lt;=BS$8,$BM69,0),0))</f>
      </c>
      <c r="BT69" s="29">
        <f>IF($BM69="","",IF($E69&gt;=BT$7,IF($E69&lt;=BT$8,$BM69,0),0))</f>
      </c>
      <c r="BU69" s="29">
        <f>IF($BM69="","",IF($E69&gt;=BU$7,IF($E69&lt;=BU$8,$BM69,0),0))</f>
      </c>
      <c r="BV69" s="29">
        <f>IF($BM69="","",IF($E69&gt;=BV$7,IF($E69&lt;=BV$8,$BM69,0),0))</f>
      </c>
      <c r="BW69" s="29">
        <f>IF($BM69="","",IF($E69&gt;=BW$7,IF($E69&lt;=BW$8,$BM69,0),0))</f>
      </c>
      <c r="BX69" s="29">
        <f>IF($BM69="","",IF($E69&gt;=BX$7,IF($E69&lt;=BX$8,$BM69,0),0))</f>
      </c>
      <c r="BY69" s="29">
        <f>IF($BM69="","",IF($E69&gt;=BY$7,IF($E69&lt;=BY$8,$BM69,0),0))</f>
      </c>
      <c r="BZ69" s="29">
        <f>IF($BM69="","",IF($E69&gt;=BZ$7,IF($E69&lt;=BZ$8,$BM69,0),0))</f>
      </c>
      <c r="CA69" s="7"/>
      <c r="CB69" s="7"/>
      <c r="CC69" s="7"/>
      <c r="CD69" s="7"/>
      <c r="CE69" s="7"/>
      <c r="CF69" s="7"/>
      <c r="CG69" s="7"/>
      <c r="CH69" s="7"/>
      <c r="CI69" s="7"/>
      <c r="CJ69" s="7"/>
    </row>
    <row r="70" spans="2:88" ht="15" customHeight="1">
      <c r="B70" s="8" t="e">
        <f>VLOOKUP(D70,IMPUTACION!A$2:E3767,5)</f>
        <v>#N/A</v>
      </c>
      <c r="K70" s="7" t="e">
        <f>VLOOKUP(D70,IMPUTACION!$A$2:F3772,4)</f>
        <v>#N/A</v>
      </c>
      <c r="L70" s="7" t="e">
        <f>VLOOKUP(D70,IMPUTACION!$A$2:F3767,2)</f>
        <v>#N/A</v>
      </c>
      <c r="Y70" s="29">
        <f t="shared" si="5"/>
        <v>0</v>
      </c>
      <c r="AO70" s="29">
        <f t="shared" si="7"/>
      </c>
      <c r="AP70" s="29">
        <f t="shared" si="7"/>
      </c>
      <c r="AQ70" s="29"/>
      <c r="AR70" s="29">
        <f t="shared" si="14"/>
      </c>
      <c r="AS70" s="29">
        <f t="shared" si="14"/>
      </c>
      <c r="AT70" s="29">
        <f t="shared" si="14"/>
      </c>
      <c r="AU70" s="29">
        <f t="shared" si="14"/>
      </c>
      <c r="AV70" s="29">
        <f t="shared" si="14"/>
      </c>
      <c r="AW70" s="29">
        <f t="shared" si="14"/>
      </c>
      <c r="AX70" s="29">
        <f t="shared" si="14"/>
      </c>
      <c r="AY70" s="29">
        <f t="shared" si="14"/>
      </c>
      <c r="AZ70" s="29">
        <f t="shared" si="14"/>
      </c>
      <c r="BA70" s="29">
        <f t="shared" si="14"/>
      </c>
      <c r="BB70" s="29">
        <f t="shared" si="14"/>
      </c>
      <c r="BC70" s="29">
        <f t="shared" si="14"/>
      </c>
      <c r="BD70" s="29"/>
      <c r="BE70" s="29">
        <f t="shared" si="9"/>
      </c>
      <c r="BF70" s="29">
        <f t="shared" si="9"/>
      </c>
      <c r="BG70" s="29">
        <f t="shared" si="9"/>
      </c>
      <c r="BH70" s="29">
        <f t="shared" si="9"/>
      </c>
      <c r="BI70" s="29"/>
      <c r="BJ70" s="29">
        <f t="shared" si="10"/>
      </c>
      <c r="BK70" s="29">
        <f t="shared" si="10"/>
      </c>
      <c r="BL70" s="7"/>
      <c r="BM70" s="29">
        <f t="shared" si="6"/>
      </c>
      <c r="BN70" s="7"/>
      <c r="BO70" s="29">
        <f>IF($BM70="","",IF($E70&gt;=BO$7,IF($E70&lt;=BO$8,$BM70,0),0))</f>
      </c>
      <c r="BP70" s="29">
        <f>IF($BM70="","",IF($E70&gt;=BP$7,IF($E70&lt;=BP$8,$BM70,0),0))</f>
      </c>
      <c r="BQ70" s="29">
        <f>IF($BM70="","",IF($E70&gt;=BQ$7,IF($E70&lt;=BQ$8,$BM70,0),0))</f>
      </c>
      <c r="BR70" s="29">
        <f>IF($BM70="","",IF($E70&gt;=BR$7,IF($E70&lt;=BR$8,$BM70,0),0))</f>
      </c>
      <c r="BS70" s="29">
        <f>IF($BM70="","",IF($E70&gt;=BS$7,IF($E70&lt;=BS$8,$BM70,0),0))</f>
      </c>
      <c r="BT70" s="29">
        <f>IF($BM70="","",IF($E70&gt;=BT$7,IF($E70&lt;=BT$8,$BM70,0),0))</f>
      </c>
      <c r="BU70" s="29">
        <f>IF($BM70="","",IF($E70&gt;=BU$7,IF($E70&lt;=BU$8,$BM70,0),0))</f>
      </c>
      <c r="BV70" s="29">
        <f>IF($BM70="","",IF($E70&gt;=BV$7,IF($E70&lt;=BV$8,$BM70,0),0))</f>
      </c>
      <c r="BW70" s="29">
        <f>IF($BM70="","",IF($E70&gt;=BW$7,IF($E70&lt;=BW$8,$BM70,0),0))</f>
      </c>
      <c r="BX70" s="29">
        <f>IF($BM70="","",IF($E70&gt;=BX$7,IF($E70&lt;=BX$8,$BM70,0),0))</f>
      </c>
      <c r="BY70" s="29">
        <f>IF($BM70="","",IF($E70&gt;=BY$7,IF($E70&lt;=BY$8,$BM70,0),0))</f>
      </c>
      <c r="BZ70" s="29">
        <f>IF($BM70="","",IF($E70&gt;=BZ$7,IF($E70&lt;=BZ$8,$BM70,0),0))</f>
      </c>
      <c r="CA70" s="7"/>
      <c r="CB70" s="7"/>
      <c r="CC70" s="7"/>
      <c r="CD70" s="7"/>
      <c r="CE70" s="7"/>
      <c r="CF70" s="7"/>
      <c r="CG70" s="7"/>
      <c r="CH70" s="7"/>
      <c r="CI70" s="7"/>
      <c r="CJ70" s="7"/>
    </row>
    <row r="71" spans="2:88" ht="15" customHeight="1">
      <c r="B71" s="8" t="e">
        <f>VLOOKUP(D71,IMPUTACION!A$2:E3768,5)</f>
        <v>#N/A</v>
      </c>
      <c r="K71" s="7" t="e">
        <f>VLOOKUP(D71,IMPUTACION!$A$2:F3773,4)</f>
        <v>#N/A</v>
      </c>
      <c r="L71" s="7" t="e">
        <f>VLOOKUP(D71,IMPUTACION!$A$2:F3768,2)</f>
        <v>#N/A</v>
      </c>
      <c r="Y71" s="29">
        <f t="shared" si="5"/>
        <v>0</v>
      </c>
      <c r="AO71" s="29">
        <f t="shared" si="7"/>
      </c>
      <c r="AP71" s="29">
        <f t="shared" si="7"/>
      </c>
      <c r="AQ71" s="29"/>
      <c r="AR71" s="29">
        <f t="shared" si="14"/>
      </c>
      <c r="AS71" s="29">
        <f t="shared" si="14"/>
      </c>
      <c r="AT71" s="29">
        <f t="shared" si="14"/>
      </c>
      <c r="AU71" s="29">
        <f t="shared" si="14"/>
      </c>
      <c r="AV71" s="29">
        <f t="shared" si="14"/>
      </c>
      <c r="AW71" s="29">
        <f t="shared" si="14"/>
      </c>
      <c r="AX71" s="29">
        <f t="shared" si="14"/>
      </c>
      <c r="AY71" s="29">
        <f t="shared" si="14"/>
      </c>
      <c r="AZ71" s="29">
        <f t="shared" si="14"/>
      </c>
      <c r="BA71" s="29">
        <f t="shared" si="14"/>
      </c>
      <c r="BB71" s="29">
        <f t="shared" si="14"/>
      </c>
      <c r="BC71" s="29">
        <f t="shared" si="14"/>
      </c>
      <c r="BD71" s="29"/>
      <c r="BE71" s="29">
        <f t="shared" si="9"/>
      </c>
      <c r="BF71" s="29">
        <f t="shared" si="9"/>
      </c>
      <c r="BG71" s="29">
        <f t="shared" si="9"/>
      </c>
      <c r="BH71" s="29">
        <f t="shared" si="9"/>
      </c>
      <c r="BI71" s="29"/>
      <c r="BJ71" s="29">
        <f t="shared" si="10"/>
      </c>
      <c r="BK71" s="29">
        <f t="shared" si="10"/>
      </c>
      <c r="BL71" s="7"/>
      <c r="BM71" s="29">
        <f t="shared" si="6"/>
      </c>
      <c r="BN71" s="7"/>
      <c r="BO71" s="29">
        <f>IF($BM71="","",IF($E71&gt;=BO$7,IF($E71&lt;=BO$8,$BM71,0),0))</f>
      </c>
      <c r="BP71" s="29">
        <f>IF($BM71="","",IF($E71&gt;=BP$7,IF($E71&lt;=BP$8,$BM71,0),0))</f>
      </c>
      <c r="BQ71" s="29">
        <f>IF($BM71="","",IF($E71&gt;=BQ$7,IF($E71&lt;=BQ$8,$BM71,0),0))</f>
      </c>
      <c r="BR71" s="29">
        <f>IF($BM71="","",IF($E71&gt;=BR$7,IF($E71&lt;=BR$8,$BM71,0),0))</f>
      </c>
      <c r="BS71" s="29">
        <f>IF($BM71="","",IF($E71&gt;=BS$7,IF($E71&lt;=BS$8,$BM71,0),0))</f>
      </c>
      <c r="BT71" s="29">
        <f>IF($BM71="","",IF($E71&gt;=BT$7,IF($E71&lt;=BT$8,$BM71,0),0))</f>
      </c>
      <c r="BU71" s="29">
        <f>IF($BM71="","",IF($E71&gt;=BU$7,IF($E71&lt;=BU$8,$BM71,0),0))</f>
      </c>
      <c r="BV71" s="29">
        <f>IF($BM71="","",IF($E71&gt;=BV$7,IF($E71&lt;=BV$8,$BM71,0),0))</f>
      </c>
      <c r="BW71" s="29">
        <f>IF($BM71="","",IF($E71&gt;=BW$7,IF($E71&lt;=BW$8,$BM71,0),0))</f>
      </c>
      <c r="BX71" s="29">
        <f>IF($BM71="","",IF($E71&gt;=BX$7,IF($E71&lt;=BX$8,$BM71,0),0))</f>
      </c>
      <c r="BY71" s="29">
        <f>IF($BM71="","",IF($E71&gt;=BY$7,IF($E71&lt;=BY$8,$BM71,0),0))</f>
      </c>
      <c r="BZ71" s="29">
        <f>IF($BM71="","",IF($E71&gt;=BZ$7,IF($E71&lt;=BZ$8,$BM71,0),0))</f>
      </c>
      <c r="CA71" s="7"/>
      <c r="CB71" s="7"/>
      <c r="CC71" s="7"/>
      <c r="CD71" s="7"/>
      <c r="CE71" s="7"/>
      <c r="CF71" s="7"/>
      <c r="CG71" s="7"/>
      <c r="CH71" s="7"/>
      <c r="CI71" s="7"/>
      <c r="CJ71" s="7"/>
    </row>
    <row r="72" spans="2:88" ht="15" customHeight="1">
      <c r="B72" s="8" t="e">
        <f>VLOOKUP(D72,IMPUTACION!A$2:E3769,5)</f>
        <v>#N/A</v>
      </c>
      <c r="K72" s="7" t="e">
        <f>VLOOKUP(D72,IMPUTACION!$A$2:F3774,4)</f>
        <v>#N/A</v>
      </c>
      <c r="L72" s="7" t="e">
        <f>VLOOKUP(D72,IMPUTACION!$A$2:F3769,2)</f>
        <v>#N/A</v>
      </c>
      <c r="Y72" s="29">
        <f t="shared" si="5"/>
        <v>0</v>
      </c>
      <c r="AO72" s="29">
        <f t="shared" si="7"/>
      </c>
      <c r="AP72" s="29">
        <f t="shared" si="7"/>
      </c>
      <c r="AQ72" s="29"/>
      <c r="AR72" s="29">
        <f t="shared" si="14"/>
      </c>
      <c r="AS72" s="29">
        <f t="shared" si="14"/>
      </c>
      <c r="AT72" s="29">
        <f t="shared" si="14"/>
      </c>
      <c r="AU72" s="29">
        <f t="shared" si="14"/>
      </c>
      <c r="AV72" s="29">
        <f t="shared" si="14"/>
      </c>
      <c r="AW72" s="29">
        <f t="shared" si="14"/>
      </c>
      <c r="AX72" s="29">
        <f t="shared" si="14"/>
      </c>
      <c r="AY72" s="29">
        <f t="shared" si="14"/>
      </c>
      <c r="AZ72" s="29">
        <f t="shared" si="14"/>
      </c>
      <c r="BA72" s="29">
        <f t="shared" si="14"/>
      </c>
      <c r="BB72" s="29">
        <f t="shared" si="14"/>
      </c>
      <c r="BC72" s="29">
        <f t="shared" si="14"/>
      </c>
      <c r="BD72" s="29"/>
      <c r="BE72" s="29">
        <f t="shared" si="9"/>
      </c>
      <c r="BF72" s="29">
        <f t="shared" si="9"/>
      </c>
      <c r="BG72" s="29">
        <f t="shared" si="9"/>
      </c>
      <c r="BH72" s="29">
        <f t="shared" si="9"/>
      </c>
      <c r="BI72" s="29"/>
      <c r="BJ72" s="29">
        <f t="shared" si="10"/>
      </c>
      <c r="BK72" s="29">
        <f t="shared" si="10"/>
      </c>
      <c r="BL72" s="7"/>
      <c r="BM72" s="29">
        <f t="shared" si="6"/>
      </c>
      <c r="BN72" s="7"/>
      <c r="BO72" s="29">
        <f>IF($BM72="","",IF($E72&gt;=BO$7,IF($E72&lt;=BO$8,$BM72,0),0))</f>
      </c>
      <c r="BP72" s="29">
        <f>IF($BM72="","",IF($E72&gt;=BP$7,IF($E72&lt;=BP$8,$BM72,0),0))</f>
      </c>
      <c r="BQ72" s="29">
        <f>IF($BM72="","",IF($E72&gt;=BQ$7,IF($E72&lt;=BQ$8,$BM72,0),0))</f>
      </c>
      <c r="BR72" s="29">
        <f>IF($BM72="","",IF($E72&gt;=BR$7,IF($E72&lt;=BR$8,$BM72,0),0))</f>
      </c>
      <c r="BS72" s="29">
        <f>IF($BM72="","",IF($E72&gt;=BS$7,IF($E72&lt;=BS$8,$BM72,0),0))</f>
      </c>
      <c r="BT72" s="29">
        <f>IF($BM72="","",IF($E72&gt;=BT$7,IF($E72&lt;=BT$8,$BM72,0),0))</f>
      </c>
      <c r="BU72" s="29">
        <f>IF($BM72="","",IF($E72&gt;=BU$7,IF($E72&lt;=BU$8,$BM72,0),0))</f>
      </c>
      <c r="BV72" s="29">
        <f>IF($BM72="","",IF($E72&gt;=BV$7,IF($E72&lt;=BV$8,$BM72,0),0))</f>
      </c>
      <c r="BW72" s="29">
        <f>IF($BM72="","",IF($E72&gt;=BW$7,IF($E72&lt;=BW$8,$BM72,0),0))</f>
      </c>
      <c r="BX72" s="29">
        <f>IF($BM72="","",IF($E72&gt;=BX$7,IF($E72&lt;=BX$8,$BM72,0),0))</f>
      </c>
      <c r="BY72" s="29">
        <f>IF($BM72="","",IF($E72&gt;=BY$7,IF($E72&lt;=BY$8,$BM72,0),0))</f>
      </c>
      <c r="BZ72" s="29">
        <f>IF($BM72="","",IF($E72&gt;=BZ$7,IF($E72&lt;=BZ$8,$BM72,0),0))</f>
      </c>
      <c r="CA72" s="7"/>
      <c r="CB72" s="7"/>
      <c r="CC72" s="7"/>
      <c r="CD72" s="7"/>
      <c r="CE72" s="7"/>
      <c r="CF72" s="7"/>
      <c r="CG72" s="7"/>
      <c r="CH72" s="7"/>
      <c r="CI72" s="7"/>
      <c r="CJ72" s="7"/>
    </row>
    <row r="73" spans="2:88" ht="15" customHeight="1">
      <c r="B73" s="8" t="e">
        <f>VLOOKUP(D73,IMPUTACION!A$2:E3770,5)</f>
        <v>#N/A</v>
      </c>
      <c r="K73" s="7" t="e">
        <f>VLOOKUP(D73,IMPUTACION!$A$2:F3775,4)</f>
        <v>#N/A</v>
      </c>
      <c r="L73" s="7" t="e">
        <f>VLOOKUP(D73,IMPUTACION!$A$2:F3770,2)</f>
        <v>#N/A</v>
      </c>
      <c r="Y73" s="29">
        <f t="shared" si="5"/>
        <v>0</v>
      </c>
      <c r="AO73" s="29">
        <f t="shared" si="7"/>
      </c>
      <c r="AP73" s="29">
        <f t="shared" si="7"/>
      </c>
      <c r="AQ73" s="29"/>
      <c r="AR73" s="29">
        <f t="shared" si="14"/>
      </c>
      <c r="AS73" s="29">
        <f t="shared" si="14"/>
      </c>
      <c r="AT73" s="29">
        <f t="shared" si="14"/>
      </c>
      <c r="AU73" s="29">
        <f t="shared" si="14"/>
      </c>
      <c r="AV73" s="29">
        <f t="shared" si="14"/>
      </c>
      <c r="AW73" s="29">
        <f t="shared" si="14"/>
      </c>
      <c r="AX73" s="29">
        <f t="shared" si="14"/>
      </c>
      <c r="AY73" s="29">
        <f t="shared" si="14"/>
      </c>
      <c r="AZ73" s="29">
        <f t="shared" si="14"/>
      </c>
      <c r="BA73" s="29">
        <f t="shared" si="14"/>
      </c>
      <c r="BB73" s="29">
        <f t="shared" si="14"/>
      </c>
      <c r="BC73" s="29">
        <f t="shared" si="14"/>
      </c>
      <c r="BD73" s="29"/>
      <c r="BE73" s="29">
        <f t="shared" si="9"/>
      </c>
      <c r="BF73" s="29">
        <f t="shared" si="9"/>
      </c>
      <c r="BG73" s="29">
        <f t="shared" si="9"/>
      </c>
      <c r="BH73" s="29">
        <f t="shared" si="9"/>
      </c>
      <c r="BI73" s="29"/>
      <c r="BJ73" s="29">
        <f t="shared" si="10"/>
      </c>
      <c r="BK73" s="29">
        <f t="shared" si="10"/>
      </c>
      <c r="BL73" s="7"/>
      <c r="BM73" s="29">
        <f t="shared" si="6"/>
      </c>
      <c r="BN73" s="7"/>
      <c r="BO73" s="29">
        <f>IF($BM73="","",IF($E73&gt;=BO$7,IF($E73&lt;=BO$8,$BM73,0),0))</f>
      </c>
      <c r="BP73" s="29">
        <f>IF($BM73="","",IF($E73&gt;=BP$7,IF($E73&lt;=BP$8,$BM73,0),0))</f>
      </c>
      <c r="BQ73" s="29">
        <f>IF($BM73="","",IF($E73&gt;=BQ$7,IF($E73&lt;=BQ$8,$BM73,0),0))</f>
      </c>
      <c r="BR73" s="29">
        <f>IF($BM73="","",IF($E73&gt;=BR$7,IF($E73&lt;=BR$8,$BM73,0),0))</f>
      </c>
      <c r="BS73" s="29">
        <f>IF($BM73="","",IF($E73&gt;=BS$7,IF($E73&lt;=BS$8,$BM73,0),0))</f>
      </c>
      <c r="BT73" s="29">
        <f>IF($BM73="","",IF($E73&gt;=BT$7,IF($E73&lt;=BT$8,$BM73,0),0))</f>
      </c>
      <c r="BU73" s="29">
        <f>IF($BM73="","",IF($E73&gt;=BU$7,IF($E73&lt;=BU$8,$BM73,0),0))</f>
      </c>
      <c r="BV73" s="29">
        <f>IF($BM73="","",IF($E73&gt;=BV$7,IF($E73&lt;=BV$8,$BM73,0),0))</f>
      </c>
      <c r="BW73" s="29">
        <f>IF($BM73="","",IF($E73&gt;=BW$7,IF($E73&lt;=BW$8,$BM73,0),0))</f>
      </c>
      <c r="BX73" s="29">
        <f>IF($BM73="","",IF($E73&gt;=BX$7,IF($E73&lt;=BX$8,$BM73,0),0))</f>
      </c>
      <c r="BY73" s="29">
        <f>IF($BM73="","",IF($E73&gt;=BY$7,IF($E73&lt;=BY$8,$BM73,0),0))</f>
      </c>
      <c r="BZ73" s="29">
        <f>IF($BM73="","",IF($E73&gt;=BZ$7,IF($E73&lt;=BZ$8,$BM73,0),0))</f>
      </c>
      <c r="CA73" s="7"/>
      <c r="CB73" s="7"/>
      <c r="CC73" s="7"/>
      <c r="CD73" s="7"/>
      <c r="CE73" s="7"/>
      <c r="CF73" s="7"/>
      <c r="CG73" s="7"/>
      <c r="CH73" s="7"/>
      <c r="CI73" s="7"/>
      <c r="CJ73" s="7"/>
    </row>
    <row r="74" spans="2:88" ht="15" customHeight="1">
      <c r="B74" s="8" t="e">
        <f>VLOOKUP(D74,IMPUTACION!A$2:E3771,5)</f>
        <v>#N/A</v>
      </c>
      <c r="K74" s="7" t="e">
        <f>VLOOKUP(D74,IMPUTACION!$A$2:F3776,4)</f>
        <v>#N/A</v>
      </c>
      <c r="L74" s="7" t="e">
        <f>VLOOKUP(D74,IMPUTACION!$A$2:F3771,2)</f>
        <v>#N/A</v>
      </c>
      <c r="Y74" s="29">
        <f t="shared" si="5"/>
        <v>0</v>
      </c>
      <c r="AO74" s="29">
        <f t="shared" si="7"/>
      </c>
      <c r="AP74" s="29">
        <f t="shared" si="7"/>
      </c>
      <c r="AQ74" s="29"/>
      <c r="AR74" s="29">
        <f t="shared" si="14"/>
      </c>
      <c r="AS74" s="29">
        <f t="shared" si="14"/>
      </c>
      <c r="AT74" s="29">
        <f t="shared" si="14"/>
      </c>
      <c r="AU74" s="29">
        <f t="shared" si="14"/>
      </c>
      <c r="AV74" s="29">
        <f t="shared" si="14"/>
      </c>
      <c r="AW74" s="29">
        <f t="shared" si="14"/>
      </c>
      <c r="AX74" s="29">
        <f t="shared" si="14"/>
      </c>
      <c r="AY74" s="29">
        <f t="shared" si="14"/>
      </c>
      <c r="AZ74" s="29">
        <f t="shared" si="14"/>
      </c>
      <c r="BA74" s="29">
        <f t="shared" si="14"/>
      </c>
      <c r="BB74" s="29">
        <f t="shared" si="14"/>
      </c>
      <c r="BC74" s="29">
        <f t="shared" si="14"/>
      </c>
      <c r="BD74" s="29"/>
      <c r="BE74" s="29">
        <f t="shared" si="9"/>
      </c>
      <c r="BF74" s="29">
        <f t="shared" si="9"/>
      </c>
      <c r="BG74" s="29">
        <f t="shared" si="9"/>
      </c>
      <c r="BH74" s="29">
        <f t="shared" si="9"/>
      </c>
      <c r="BI74" s="29"/>
      <c r="BJ74" s="29">
        <f t="shared" si="10"/>
      </c>
      <c r="BK74" s="29">
        <f t="shared" si="10"/>
      </c>
      <c r="BL74" s="7"/>
      <c r="BM74" s="29">
        <f t="shared" si="6"/>
      </c>
      <c r="BN74" s="7"/>
      <c r="BO74" s="29">
        <f>IF($BM74="","",IF($E74&gt;=BO$7,IF($E74&lt;=BO$8,$BM74,0),0))</f>
      </c>
      <c r="BP74" s="29">
        <f>IF($BM74="","",IF($E74&gt;=BP$7,IF($E74&lt;=BP$8,$BM74,0),0))</f>
      </c>
      <c r="BQ74" s="29">
        <f>IF($BM74="","",IF($E74&gt;=BQ$7,IF($E74&lt;=BQ$8,$BM74,0),0))</f>
      </c>
      <c r="BR74" s="29">
        <f>IF($BM74="","",IF($E74&gt;=BR$7,IF($E74&lt;=BR$8,$BM74,0),0))</f>
      </c>
      <c r="BS74" s="29">
        <f>IF($BM74="","",IF($E74&gt;=BS$7,IF($E74&lt;=BS$8,$BM74,0),0))</f>
      </c>
      <c r="BT74" s="29">
        <f>IF($BM74="","",IF($E74&gt;=BT$7,IF($E74&lt;=BT$8,$BM74,0),0))</f>
      </c>
      <c r="BU74" s="29">
        <f>IF($BM74="","",IF($E74&gt;=BU$7,IF($E74&lt;=BU$8,$BM74,0),0))</f>
      </c>
      <c r="BV74" s="29">
        <f>IF($BM74="","",IF($E74&gt;=BV$7,IF($E74&lt;=BV$8,$BM74,0),0))</f>
      </c>
      <c r="BW74" s="29">
        <f>IF($BM74="","",IF($E74&gt;=BW$7,IF($E74&lt;=BW$8,$BM74,0),0))</f>
      </c>
      <c r="BX74" s="29">
        <f>IF($BM74="","",IF($E74&gt;=BX$7,IF($E74&lt;=BX$8,$BM74,0),0))</f>
      </c>
      <c r="BY74" s="29">
        <f>IF($BM74="","",IF($E74&gt;=BY$7,IF($E74&lt;=BY$8,$BM74,0),0))</f>
      </c>
      <c r="BZ74" s="29">
        <f>IF($BM74="","",IF($E74&gt;=BZ$7,IF($E74&lt;=BZ$8,$BM74,0),0))</f>
      </c>
      <c r="CA74" s="7"/>
      <c r="CB74" s="7"/>
      <c r="CC74" s="7"/>
      <c r="CD74" s="7"/>
      <c r="CE74" s="7"/>
      <c r="CF74" s="7"/>
      <c r="CG74" s="7"/>
      <c r="CH74" s="7"/>
      <c r="CI74" s="7"/>
      <c r="CJ74" s="7"/>
    </row>
    <row r="75" spans="2:88" ht="15" customHeight="1">
      <c r="B75" s="8" t="e">
        <f>VLOOKUP(D75,IMPUTACION!A$2:E3772,5)</f>
        <v>#N/A</v>
      </c>
      <c r="K75" s="7" t="e">
        <f>VLOOKUP(D75,IMPUTACION!$A$2:F3777,4)</f>
        <v>#N/A</v>
      </c>
      <c r="L75" s="7" t="e">
        <f>VLOOKUP(D75,IMPUTACION!$A$2:F3772,2)</f>
        <v>#N/A</v>
      </c>
      <c r="Y75" s="29">
        <f t="shared" si="5"/>
        <v>0</v>
      </c>
      <c r="AO75" s="29">
        <f t="shared" si="7"/>
      </c>
      <c r="AP75" s="29">
        <f t="shared" si="7"/>
      </c>
      <c r="AQ75" s="29"/>
      <c r="AR75" s="29">
        <f t="shared" si="14"/>
      </c>
      <c r="AS75" s="29">
        <f t="shared" si="14"/>
      </c>
      <c r="AT75" s="29">
        <f t="shared" si="14"/>
      </c>
      <c r="AU75" s="29">
        <f t="shared" si="14"/>
      </c>
      <c r="AV75" s="29">
        <f t="shared" si="14"/>
      </c>
      <c r="AW75" s="29">
        <f t="shared" si="14"/>
      </c>
      <c r="AX75" s="29">
        <f t="shared" si="14"/>
      </c>
      <c r="AY75" s="29">
        <f t="shared" si="14"/>
      </c>
      <c r="AZ75" s="29">
        <f t="shared" si="14"/>
      </c>
      <c r="BA75" s="29">
        <f t="shared" si="14"/>
      </c>
      <c r="BB75" s="29">
        <f t="shared" si="14"/>
      </c>
      <c r="BC75" s="29">
        <f t="shared" si="14"/>
      </c>
      <c r="BD75" s="29"/>
      <c r="BE75" s="29">
        <f t="shared" si="9"/>
      </c>
      <c r="BF75" s="29">
        <f t="shared" si="9"/>
      </c>
      <c r="BG75" s="29">
        <f t="shared" si="9"/>
      </c>
      <c r="BH75" s="29">
        <f t="shared" si="9"/>
      </c>
      <c r="BI75" s="29"/>
      <c r="BJ75" s="29">
        <f t="shared" si="10"/>
      </c>
      <c r="BK75" s="29">
        <f t="shared" si="10"/>
      </c>
      <c r="BL75" s="7"/>
      <c r="BM75" s="29">
        <f t="shared" si="6"/>
      </c>
      <c r="BN75" s="7"/>
      <c r="BO75" s="29">
        <f>IF($BM75="","",IF($E75&gt;=BO$7,IF($E75&lt;=BO$8,$BM75,0),0))</f>
      </c>
      <c r="BP75" s="29">
        <f>IF($BM75="","",IF($E75&gt;=BP$7,IF($E75&lt;=BP$8,$BM75,0),0))</f>
      </c>
      <c r="BQ75" s="29">
        <f>IF($BM75="","",IF($E75&gt;=BQ$7,IF($E75&lt;=BQ$8,$BM75,0),0))</f>
      </c>
      <c r="BR75" s="29">
        <f>IF($BM75="","",IF($E75&gt;=BR$7,IF($E75&lt;=BR$8,$BM75,0),0))</f>
      </c>
      <c r="BS75" s="29">
        <f>IF($BM75="","",IF($E75&gt;=BS$7,IF($E75&lt;=BS$8,$BM75,0),0))</f>
      </c>
      <c r="BT75" s="29">
        <f>IF($BM75="","",IF($E75&gt;=BT$7,IF($E75&lt;=BT$8,$BM75,0),0))</f>
      </c>
      <c r="BU75" s="29">
        <f>IF($BM75="","",IF($E75&gt;=BU$7,IF($E75&lt;=BU$8,$BM75,0),0))</f>
      </c>
      <c r="BV75" s="29">
        <f>IF($BM75="","",IF($E75&gt;=BV$7,IF($E75&lt;=BV$8,$BM75,0),0))</f>
      </c>
      <c r="BW75" s="29">
        <f>IF($BM75="","",IF($E75&gt;=BW$7,IF($E75&lt;=BW$8,$BM75,0),0))</f>
      </c>
      <c r="BX75" s="29">
        <f>IF($BM75="","",IF($E75&gt;=BX$7,IF($E75&lt;=BX$8,$BM75,0),0))</f>
      </c>
      <c r="BY75" s="29">
        <f>IF($BM75="","",IF($E75&gt;=BY$7,IF($E75&lt;=BY$8,$BM75,0),0))</f>
      </c>
      <c r="BZ75" s="29">
        <f>IF($BM75="","",IF($E75&gt;=BZ$7,IF($E75&lt;=BZ$8,$BM75,0),0))</f>
      </c>
      <c r="CA75" s="7"/>
      <c r="CB75" s="7"/>
      <c r="CC75" s="7"/>
      <c r="CD75" s="7"/>
      <c r="CE75" s="7"/>
      <c r="CF75" s="7"/>
      <c r="CG75" s="7"/>
      <c r="CH75" s="7"/>
      <c r="CI75" s="7"/>
      <c r="CJ75" s="7"/>
    </row>
    <row r="76" spans="2:88" ht="15" customHeight="1">
      <c r="B76" s="8" t="e">
        <f>VLOOKUP(D76,IMPUTACION!A$2:E3773,5)</f>
        <v>#N/A</v>
      </c>
      <c r="K76" s="7" t="e">
        <f>VLOOKUP(D76,IMPUTACION!$A$2:F3778,4)</f>
        <v>#N/A</v>
      </c>
      <c r="L76" s="7" t="e">
        <f>VLOOKUP(D76,IMPUTACION!$A$2:F3773,2)</f>
        <v>#N/A</v>
      </c>
      <c r="Y76" s="29">
        <f aca="true" t="shared" si="15" ref="Y76:Y111">+SUM(N76:X76)</f>
        <v>0</v>
      </c>
      <c r="AO76" s="29">
        <f t="shared" si="7"/>
      </c>
      <c r="AP76" s="29">
        <f t="shared" si="7"/>
      </c>
      <c r="AQ76" s="29"/>
      <c r="AR76" s="29">
        <f aca="true" t="shared" si="16" ref="AR76:BC85">IF($C76="","",IF($B76=AR$8,$N76+$Q76+$X76,0))</f>
      </c>
      <c r="AS76" s="29">
        <f t="shared" si="16"/>
      </c>
      <c r="AT76" s="29">
        <f t="shared" si="16"/>
      </c>
      <c r="AU76" s="29">
        <f t="shared" si="16"/>
      </c>
      <c r="AV76" s="29">
        <f t="shared" si="16"/>
      </c>
      <c r="AW76" s="29">
        <f t="shared" si="16"/>
      </c>
      <c r="AX76" s="29">
        <f t="shared" si="16"/>
      </c>
      <c r="AY76" s="29">
        <f t="shared" si="16"/>
      </c>
      <c r="AZ76" s="29">
        <f t="shared" si="16"/>
      </c>
      <c r="BA76" s="29">
        <f t="shared" si="16"/>
      </c>
      <c r="BB76" s="29">
        <f t="shared" si="16"/>
      </c>
      <c r="BC76" s="29">
        <f t="shared" si="16"/>
      </c>
      <c r="BD76" s="29"/>
      <c r="BE76" s="29">
        <f t="shared" si="9"/>
      </c>
      <c r="BF76" s="29">
        <f t="shared" si="9"/>
      </c>
      <c r="BG76" s="29">
        <f t="shared" si="9"/>
      </c>
      <c r="BH76" s="29">
        <f t="shared" si="9"/>
      </c>
      <c r="BI76" s="29"/>
      <c r="BJ76" s="29">
        <f t="shared" si="10"/>
      </c>
      <c r="BK76" s="29">
        <f t="shared" si="10"/>
      </c>
      <c r="BL76" s="7"/>
      <c r="BM76" s="29">
        <f t="shared" si="6"/>
      </c>
      <c r="BN76" s="7"/>
      <c r="BO76" s="29">
        <f>IF($BM76="","",IF($E76&gt;=BO$7,IF($E76&lt;=BO$8,$BM76,0),0))</f>
      </c>
      <c r="BP76" s="29">
        <f>IF($BM76="","",IF($E76&gt;=BP$7,IF($E76&lt;=BP$8,$BM76,0),0))</f>
      </c>
      <c r="BQ76" s="29">
        <f>IF($BM76="","",IF($E76&gt;=BQ$7,IF($E76&lt;=BQ$8,$BM76,0),0))</f>
      </c>
      <c r="BR76" s="29">
        <f>IF($BM76="","",IF($E76&gt;=BR$7,IF($E76&lt;=BR$8,$BM76,0),0))</f>
      </c>
      <c r="BS76" s="29">
        <f>IF($BM76="","",IF($E76&gt;=BS$7,IF($E76&lt;=BS$8,$BM76,0),0))</f>
      </c>
      <c r="BT76" s="29">
        <f>IF($BM76="","",IF($E76&gt;=BT$7,IF($E76&lt;=BT$8,$BM76,0),0))</f>
      </c>
      <c r="BU76" s="29">
        <f>IF($BM76="","",IF($E76&gt;=BU$7,IF($E76&lt;=BU$8,$BM76,0),0))</f>
      </c>
      <c r="BV76" s="29">
        <f>IF($BM76="","",IF($E76&gt;=BV$7,IF($E76&lt;=BV$8,$BM76,0),0))</f>
      </c>
      <c r="BW76" s="29">
        <f>IF($BM76="","",IF($E76&gt;=BW$7,IF($E76&lt;=BW$8,$BM76,0),0))</f>
      </c>
      <c r="BX76" s="29">
        <f>IF($BM76="","",IF($E76&gt;=BX$7,IF($E76&lt;=BX$8,$BM76,0),0))</f>
      </c>
      <c r="BY76" s="29">
        <f>IF($BM76="","",IF($E76&gt;=BY$7,IF($E76&lt;=BY$8,$BM76,0),0))</f>
      </c>
      <c r="BZ76" s="29">
        <f>IF($BM76="","",IF($E76&gt;=BZ$7,IF($E76&lt;=BZ$8,$BM76,0),0))</f>
      </c>
      <c r="CA76" s="7"/>
      <c r="CB76" s="7"/>
      <c r="CC76" s="7"/>
      <c r="CD76" s="7"/>
      <c r="CE76" s="7"/>
      <c r="CF76" s="7"/>
      <c r="CG76" s="7"/>
      <c r="CH76" s="7"/>
      <c r="CI76" s="7"/>
      <c r="CJ76" s="7"/>
    </row>
    <row r="77" spans="2:88" ht="15" customHeight="1">
      <c r="B77" s="8" t="e">
        <f>VLOOKUP(D77,IMPUTACION!A$2:E3774,5)</f>
        <v>#N/A</v>
      </c>
      <c r="K77" s="7" t="e">
        <f>VLOOKUP(D77,IMPUTACION!$A$2:F3779,4)</f>
        <v>#N/A</v>
      </c>
      <c r="L77" s="7" t="e">
        <f>VLOOKUP(D77,IMPUTACION!$A$2:F3774,2)</f>
        <v>#N/A</v>
      </c>
      <c r="Y77" s="29">
        <f t="shared" si="15"/>
        <v>0</v>
      </c>
      <c r="AO77" s="29">
        <f t="shared" si="7"/>
      </c>
      <c r="AP77" s="29">
        <f t="shared" si="7"/>
      </c>
      <c r="AQ77" s="29"/>
      <c r="AR77" s="29">
        <f t="shared" si="16"/>
      </c>
      <c r="AS77" s="29">
        <f t="shared" si="16"/>
      </c>
      <c r="AT77" s="29">
        <f t="shared" si="16"/>
      </c>
      <c r="AU77" s="29">
        <f t="shared" si="16"/>
      </c>
      <c r="AV77" s="29">
        <f t="shared" si="16"/>
      </c>
      <c r="AW77" s="29">
        <f t="shared" si="16"/>
      </c>
      <c r="AX77" s="29">
        <f t="shared" si="16"/>
      </c>
      <c r="AY77" s="29">
        <f t="shared" si="16"/>
      </c>
      <c r="AZ77" s="29">
        <f t="shared" si="16"/>
      </c>
      <c r="BA77" s="29">
        <f t="shared" si="16"/>
      </c>
      <c r="BB77" s="29">
        <f t="shared" si="16"/>
      </c>
      <c r="BC77" s="29">
        <f t="shared" si="16"/>
      </c>
      <c r="BD77" s="29"/>
      <c r="BE77" s="29">
        <f t="shared" si="9"/>
      </c>
      <c r="BF77" s="29">
        <f t="shared" si="9"/>
      </c>
      <c r="BG77" s="29">
        <f t="shared" si="9"/>
      </c>
      <c r="BH77" s="29">
        <f t="shared" si="9"/>
      </c>
      <c r="BI77" s="29"/>
      <c r="BJ77" s="29">
        <f t="shared" si="10"/>
      </c>
      <c r="BK77" s="29">
        <f t="shared" si="10"/>
      </c>
      <c r="BL77" s="7"/>
      <c r="BM77" s="29">
        <f t="shared" si="6"/>
      </c>
      <c r="BN77" s="7"/>
      <c r="BO77" s="29">
        <f>IF($BM77="","",IF($E77&gt;=BO$7,IF($E77&lt;=BO$8,$BM77,0),0))</f>
      </c>
      <c r="BP77" s="29">
        <f>IF($BM77="","",IF($E77&gt;=BP$7,IF($E77&lt;=BP$8,$BM77,0),0))</f>
      </c>
      <c r="BQ77" s="29">
        <f>IF($BM77="","",IF($E77&gt;=BQ$7,IF($E77&lt;=BQ$8,$BM77,0),0))</f>
      </c>
      <c r="BR77" s="29">
        <f>IF($BM77="","",IF($E77&gt;=BR$7,IF($E77&lt;=BR$8,$BM77,0),0))</f>
      </c>
      <c r="BS77" s="29">
        <f>IF($BM77="","",IF($E77&gt;=BS$7,IF($E77&lt;=BS$8,$BM77,0),0))</f>
      </c>
      <c r="BT77" s="29">
        <f>IF($BM77="","",IF($E77&gt;=BT$7,IF($E77&lt;=BT$8,$BM77,0),0))</f>
      </c>
      <c r="BU77" s="29">
        <f>IF($BM77="","",IF($E77&gt;=BU$7,IF($E77&lt;=BU$8,$BM77,0),0))</f>
      </c>
      <c r="BV77" s="29">
        <f>IF($BM77="","",IF($E77&gt;=BV$7,IF($E77&lt;=BV$8,$BM77,0),0))</f>
      </c>
      <c r="BW77" s="29">
        <f>IF($BM77="","",IF($E77&gt;=BW$7,IF($E77&lt;=BW$8,$BM77,0),0))</f>
      </c>
      <c r="BX77" s="29">
        <f>IF($BM77="","",IF($E77&gt;=BX$7,IF($E77&lt;=BX$8,$BM77,0),0))</f>
      </c>
      <c r="BY77" s="29">
        <f>IF($BM77="","",IF($E77&gt;=BY$7,IF($E77&lt;=BY$8,$BM77,0),0))</f>
      </c>
      <c r="BZ77" s="29">
        <f>IF($BM77="","",IF($E77&gt;=BZ$7,IF($E77&lt;=BZ$8,$BM77,0),0))</f>
      </c>
      <c r="CA77" s="7"/>
      <c r="CB77" s="7"/>
      <c r="CC77" s="7"/>
      <c r="CD77" s="7"/>
      <c r="CE77" s="7"/>
      <c r="CF77" s="7"/>
      <c r="CG77" s="7"/>
      <c r="CH77" s="7"/>
      <c r="CI77" s="7"/>
      <c r="CJ77" s="7"/>
    </row>
    <row r="78" spans="2:88" ht="15" customHeight="1">
      <c r="B78" s="8" t="e">
        <f>VLOOKUP(D78,IMPUTACION!A$2:E3775,5)</f>
        <v>#N/A</v>
      </c>
      <c r="K78" s="7" t="e">
        <f>VLOOKUP(D78,IMPUTACION!$A$2:F3780,4)</f>
        <v>#N/A</v>
      </c>
      <c r="L78" s="7" t="e">
        <f>VLOOKUP(D78,IMPUTACION!$A$2:F3775,2)</f>
        <v>#N/A</v>
      </c>
      <c r="Y78" s="29">
        <f t="shared" si="15"/>
        <v>0</v>
      </c>
      <c r="AO78" s="29">
        <f t="shared" si="7"/>
      </c>
      <c r="AP78" s="29">
        <f t="shared" si="7"/>
      </c>
      <c r="AQ78" s="29"/>
      <c r="AR78" s="29">
        <f t="shared" si="16"/>
      </c>
      <c r="AS78" s="29">
        <f t="shared" si="16"/>
      </c>
      <c r="AT78" s="29">
        <f t="shared" si="16"/>
      </c>
      <c r="AU78" s="29">
        <f t="shared" si="16"/>
      </c>
      <c r="AV78" s="29">
        <f t="shared" si="16"/>
      </c>
      <c r="AW78" s="29">
        <f t="shared" si="16"/>
      </c>
      <c r="AX78" s="29">
        <f t="shared" si="16"/>
      </c>
      <c r="AY78" s="29">
        <f t="shared" si="16"/>
      </c>
      <c r="AZ78" s="29">
        <f t="shared" si="16"/>
      </c>
      <c r="BA78" s="29">
        <f t="shared" si="16"/>
      </c>
      <c r="BB78" s="29">
        <f t="shared" si="16"/>
      </c>
      <c r="BC78" s="29">
        <f t="shared" si="16"/>
      </c>
      <c r="BD78" s="29"/>
      <c r="BE78" s="29">
        <f t="shared" si="9"/>
      </c>
      <c r="BF78" s="29">
        <f t="shared" si="9"/>
      </c>
      <c r="BG78" s="29">
        <f t="shared" si="9"/>
      </c>
      <c r="BH78" s="29">
        <f t="shared" si="9"/>
      </c>
      <c r="BI78" s="29"/>
      <c r="BJ78" s="29">
        <f t="shared" si="10"/>
      </c>
      <c r="BK78" s="29">
        <f t="shared" si="10"/>
      </c>
      <c r="BL78" s="7"/>
      <c r="BM78" s="29">
        <f t="shared" si="6"/>
      </c>
      <c r="BN78" s="7"/>
      <c r="BO78" s="29">
        <f>IF($BM78="","",IF($E78&gt;=BO$7,IF($E78&lt;=BO$8,$BM78,0),0))</f>
      </c>
      <c r="BP78" s="29">
        <f>IF($BM78="","",IF($E78&gt;=BP$7,IF($E78&lt;=BP$8,$BM78,0),0))</f>
      </c>
      <c r="BQ78" s="29">
        <f>IF($BM78="","",IF($E78&gt;=BQ$7,IF($E78&lt;=BQ$8,$BM78,0),0))</f>
      </c>
      <c r="BR78" s="29">
        <f>IF($BM78="","",IF($E78&gt;=BR$7,IF($E78&lt;=BR$8,$BM78,0),0))</f>
      </c>
      <c r="BS78" s="29">
        <f>IF($BM78="","",IF($E78&gt;=BS$7,IF($E78&lt;=BS$8,$BM78,0),0))</f>
      </c>
      <c r="BT78" s="29">
        <f>IF($BM78="","",IF($E78&gt;=BT$7,IF($E78&lt;=BT$8,$BM78,0),0))</f>
      </c>
      <c r="BU78" s="29">
        <f>IF($BM78="","",IF($E78&gt;=BU$7,IF($E78&lt;=BU$8,$BM78,0),0))</f>
      </c>
      <c r="BV78" s="29">
        <f>IF($BM78="","",IF($E78&gt;=BV$7,IF($E78&lt;=BV$8,$BM78,0),0))</f>
      </c>
      <c r="BW78" s="29">
        <f>IF($BM78="","",IF($E78&gt;=BW$7,IF($E78&lt;=BW$8,$BM78,0),0))</f>
      </c>
      <c r="BX78" s="29">
        <f>IF($BM78="","",IF($E78&gt;=BX$7,IF($E78&lt;=BX$8,$BM78,0),0))</f>
      </c>
      <c r="BY78" s="29">
        <f>IF($BM78="","",IF($E78&gt;=BY$7,IF($E78&lt;=BY$8,$BM78,0),0))</f>
      </c>
      <c r="BZ78" s="29">
        <f>IF($BM78="","",IF($E78&gt;=BZ$7,IF($E78&lt;=BZ$8,$BM78,0),0))</f>
      </c>
      <c r="CA78" s="7"/>
      <c r="CB78" s="7"/>
      <c r="CC78" s="7"/>
      <c r="CD78" s="7"/>
      <c r="CE78" s="7"/>
      <c r="CF78" s="7"/>
      <c r="CG78" s="7"/>
      <c r="CH78" s="7"/>
      <c r="CI78" s="7"/>
      <c r="CJ78" s="7"/>
    </row>
    <row r="79" spans="2:88" ht="15" customHeight="1">
      <c r="B79" s="8" t="e">
        <f>VLOOKUP(D79,IMPUTACION!A$2:E3776,5)</f>
        <v>#N/A</v>
      </c>
      <c r="K79" s="7" t="e">
        <f>VLOOKUP(D79,IMPUTACION!$A$2:F3781,4)</f>
        <v>#N/A</v>
      </c>
      <c r="L79" s="7" t="e">
        <f>VLOOKUP(D79,IMPUTACION!$A$2:F3776,2)</f>
        <v>#N/A</v>
      </c>
      <c r="Y79" s="29">
        <f t="shared" si="15"/>
        <v>0</v>
      </c>
      <c r="AO79" s="29">
        <f t="shared" si="7"/>
      </c>
      <c r="AP79" s="29">
        <f t="shared" si="7"/>
      </c>
      <c r="AQ79" s="29"/>
      <c r="AR79" s="29">
        <f t="shared" si="16"/>
      </c>
      <c r="AS79" s="29">
        <f t="shared" si="16"/>
      </c>
      <c r="AT79" s="29">
        <f t="shared" si="16"/>
      </c>
      <c r="AU79" s="29">
        <f t="shared" si="16"/>
      </c>
      <c r="AV79" s="29">
        <f t="shared" si="16"/>
      </c>
      <c r="AW79" s="29">
        <f t="shared" si="16"/>
      </c>
      <c r="AX79" s="29">
        <f t="shared" si="16"/>
      </c>
      <c r="AY79" s="29">
        <f t="shared" si="16"/>
      </c>
      <c r="AZ79" s="29">
        <f t="shared" si="16"/>
      </c>
      <c r="BA79" s="29">
        <f t="shared" si="16"/>
      </c>
      <c r="BB79" s="29">
        <f t="shared" si="16"/>
      </c>
      <c r="BC79" s="29">
        <f t="shared" si="16"/>
      </c>
      <c r="BD79" s="29"/>
      <c r="BE79" s="29">
        <f t="shared" si="9"/>
      </c>
      <c r="BF79" s="29">
        <f t="shared" si="9"/>
      </c>
      <c r="BG79" s="29">
        <f t="shared" si="9"/>
      </c>
      <c r="BH79" s="29">
        <f t="shared" si="9"/>
      </c>
      <c r="BI79" s="29"/>
      <c r="BJ79" s="29">
        <f t="shared" si="10"/>
      </c>
      <c r="BK79" s="29">
        <f t="shared" si="10"/>
      </c>
      <c r="BL79" s="7"/>
      <c r="BM79" s="29">
        <f t="shared" si="6"/>
      </c>
      <c r="BN79" s="7"/>
      <c r="BO79" s="29">
        <f>IF($BM79="","",IF($E79&gt;=BO$7,IF($E79&lt;=BO$8,$BM79,0),0))</f>
      </c>
      <c r="BP79" s="29">
        <f>IF($BM79="","",IF($E79&gt;=BP$7,IF($E79&lt;=BP$8,$BM79,0),0))</f>
      </c>
      <c r="BQ79" s="29">
        <f>IF($BM79="","",IF($E79&gt;=BQ$7,IF($E79&lt;=BQ$8,$BM79,0),0))</f>
      </c>
      <c r="BR79" s="29">
        <f>IF($BM79="","",IF($E79&gt;=BR$7,IF($E79&lt;=BR$8,$BM79,0),0))</f>
      </c>
      <c r="BS79" s="29">
        <f>IF($BM79="","",IF($E79&gt;=BS$7,IF($E79&lt;=BS$8,$BM79,0),0))</f>
      </c>
      <c r="BT79" s="29">
        <f>IF($BM79="","",IF($E79&gt;=BT$7,IF($E79&lt;=BT$8,$BM79,0),0))</f>
      </c>
      <c r="BU79" s="29">
        <f>IF($BM79="","",IF($E79&gt;=BU$7,IF($E79&lt;=BU$8,$BM79,0),0))</f>
      </c>
      <c r="BV79" s="29">
        <f>IF($BM79="","",IF($E79&gt;=BV$7,IF($E79&lt;=BV$8,$BM79,0),0))</f>
      </c>
      <c r="BW79" s="29">
        <f>IF($BM79="","",IF($E79&gt;=BW$7,IF($E79&lt;=BW$8,$BM79,0),0))</f>
      </c>
      <c r="BX79" s="29">
        <f>IF($BM79="","",IF($E79&gt;=BX$7,IF($E79&lt;=BX$8,$BM79,0),0))</f>
      </c>
      <c r="BY79" s="29">
        <f>IF($BM79="","",IF($E79&gt;=BY$7,IF($E79&lt;=BY$8,$BM79,0),0))</f>
      </c>
      <c r="BZ79" s="29">
        <f>IF($BM79="","",IF($E79&gt;=BZ$7,IF($E79&lt;=BZ$8,$BM79,0),0))</f>
      </c>
      <c r="CA79" s="7"/>
      <c r="CB79" s="7"/>
      <c r="CC79" s="7"/>
      <c r="CD79" s="7"/>
      <c r="CE79" s="7"/>
      <c r="CF79" s="7"/>
      <c r="CG79" s="7"/>
      <c r="CH79" s="7"/>
      <c r="CI79" s="7"/>
      <c r="CJ79" s="7"/>
    </row>
    <row r="80" spans="2:88" ht="15" customHeight="1">
      <c r="B80" s="8" t="e">
        <f>VLOOKUP(D80,IMPUTACION!A$2:E3777,5)</f>
        <v>#N/A</v>
      </c>
      <c r="K80" s="7" t="e">
        <f>VLOOKUP(D80,IMPUTACION!$A$2:F3782,4)</f>
        <v>#N/A</v>
      </c>
      <c r="L80" s="7" t="e">
        <f>VLOOKUP(D80,IMPUTACION!$A$2:F3777,2)</f>
        <v>#N/A</v>
      </c>
      <c r="Y80" s="29">
        <f t="shared" si="15"/>
        <v>0</v>
      </c>
      <c r="AO80" s="29">
        <f t="shared" si="7"/>
      </c>
      <c r="AP80" s="29">
        <f t="shared" si="7"/>
      </c>
      <c r="AQ80" s="29"/>
      <c r="AR80" s="29">
        <f t="shared" si="16"/>
      </c>
      <c r="AS80" s="29">
        <f t="shared" si="16"/>
      </c>
      <c r="AT80" s="29">
        <f t="shared" si="16"/>
      </c>
      <c r="AU80" s="29">
        <f t="shared" si="16"/>
      </c>
      <c r="AV80" s="29">
        <f t="shared" si="16"/>
      </c>
      <c r="AW80" s="29">
        <f t="shared" si="16"/>
      </c>
      <c r="AX80" s="29">
        <f t="shared" si="16"/>
      </c>
      <c r="AY80" s="29">
        <f t="shared" si="16"/>
      </c>
      <c r="AZ80" s="29">
        <f t="shared" si="16"/>
      </c>
      <c r="BA80" s="29">
        <f t="shared" si="16"/>
      </c>
      <c r="BB80" s="29">
        <f t="shared" si="16"/>
      </c>
      <c r="BC80" s="29">
        <f t="shared" si="16"/>
      </c>
      <c r="BD80" s="29"/>
      <c r="BE80" s="29">
        <f t="shared" si="9"/>
      </c>
      <c r="BF80" s="29">
        <f t="shared" si="9"/>
      </c>
      <c r="BG80" s="29">
        <f t="shared" si="9"/>
      </c>
      <c r="BH80" s="29">
        <f t="shared" si="9"/>
      </c>
      <c r="BI80" s="29"/>
      <c r="BJ80" s="29">
        <f t="shared" si="10"/>
      </c>
      <c r="BK80" s="29">
        <f t="shared" si="10"/>
      </c>
      <c r="BL80" s="7"/>
      <c r="BM80" s="29">
        <f aca="true" t="shared" si="17" ref="BM80:BM143">IF(BK80="","",SUM(AO80:BK80))</f>
      </c>
      <c r="BN80" s="7"/>
      <c r="BO80" s="29">
        <f>IF($BM80="","",IF($E80&gt;=BO$7,IF($E80&lt;=BO$8,$BM80,0),0))</f>
      </c>
      <c r="BP80" s="29">
        <f>IF($BM80="","",IF($E80&gt;=BP$7,IF($E80&lt;=BP$8,$BM80,0),0))</f>
      </c>
      <c r="BQ80" s="29">
        <f>IF($BM80="","",IF($E80&gt;=BQ$7,IF($E80&lt;=BQ$8,$BM80,0),0))</f>
      </c>
      <c r="BR80" s="29">
        <f>IF($BM80="","",IF($E80&gt;=BR$7,IF($E80&lt;=BR$8,$BM80,0),0))</f>
      </c>
      <c r="BS80" s="29">
        <f>IF($BM80="","",IF($E80&gt;=BS$7,IF($E80&lt;=BS$8,$BM80,0),0))</f>
      </c>
      <c r="BT80" s="29">
        <f>IF($BM80="","",IF($E80&gt;=BT$7,IF($E80&lt;=BT$8,$BM80,0),0))</f>
      </c>
      <c r="BU80" s="29">
        <f>IF($BM80="","",IF($E80&gt;=BU$7,IF($E80&lt;=BU$8,$BM80,0),0))</f>
      </c>
      <c r="BV80" s="29">
        <f>IF($BM80="","",IF($E80&gt;=BV$7,IF($E80&lt;=BV$8,$BM80,0),0))</f>
      </c>
      <c r="BW80" s="29">
        <f>IF($BM80="","",IF($E80&gt;=BW$7,IF($E80&lt;=BW$8,$BM80,0),0))</f>
      </c>
      <c r="BX80" s="29">
        <f>IF($BM80="","",IF($E80&gt;=BX$7,IF($E80&lt;=BX$8,$BM80,0),0))</f>
      </c>
      <c r="BY80" s="29">
        <f>IF($BM80="","",IF($E80&gt;=BY$7,IF($E80&lt;=BY$8,$BM80,0),0))</f>
      </c>
      <c r="BZ80" s="29">
        <f>IF($BM80="","",IF($E80&gt;=BZ$7,IF($E80&lt;=BZ$8,$BM80,0),0))</f>
      </c>
      <c r="CA80" s="7"/>
      <c r="CB80" s="7"/>
      <c r="CC80" s="7"/>
      <c r="CD80" s="7"/>
      <c r="CE80" s="7"/>
      <c r="CF80" s="7"/>
      <c r="CG80" s="7"/>
      <c r="CH80" s="7"/>
      <c r="CI80" s="7"/>
      <c r="CJ80" s="7"/>
    </row>
    <row r="81" spans="2:88" ht="15" customHeight="1">
      <c r="B81" s="8" t="e">
        <f>VLOOKUP(D81,IMPUTACION!A$2:E3778,5)</f>
        <v>#N/A</v>
      </c>
      <c r="K81" s="7" t="e">
        <f>VLOOKUP(D81,IMPUTACION!$A$2:F3783,4)</f>
        <v>#N/A</v>
      </c>
      <c r="L81" s="7" t="e">
        <f>VLOOKUP(D81,IMPUTACION!$A$2:F3778,2)</f>
        <v>#N/A</v>
      </c>
      <c r="Y81" s="29">
        <f t="shared" si="15"/>
        <v>0</v>
      </c>
      <c r="AO81" s="29">
        <f t="shared" si="7"/>
      </c>
      <c r="AP81" s="29">
        <f t="shared" si="7"/>
      </c>
      <c r="AQ81" s="29"/>
      <c r="AR81" s="29">
        <f t="shared" si="16"/>
      </c>
      <c r="AS81" s="29">
        <f t="shared" si="16"/>
      </c>
      <c r="AT81" s="29">
        <f t="shared" si="16"/>
      </c>
      <c r="AU81" s="29">
        <f t="shared" si="16"/>
      </c>
      <c r="AV81" s="29">
        <f t="shared" si="16"/>
      </c>
      <c r="AW81" s="29">
        <f t="shared" si="16"/>
      </c>
      <c r="AX81" s="29">
        <f t="shared" si="16"/>
      </c>
      <c r="AY81" s="29">
        <f t="shared" si="16"/>
      </c>
      <c r="AZ81" s="29">
        <f t="shared" si="16"/>
      </c>
      <c r="BA81" s="29">
        <f t="shared" si="16"/>
      </c>
      <c r="BB81" s="29">
        <f t="shared" si="16"/>
      </c>
      <c r="BC81" s="29">
        <f t="shared" si="16"/>
      </c>
      <c r="BD81" s="29"/>
      <c r="BE81" s="29">
        <f t="shared" si="9"/>
      </c>
      <c r="BF81" s="29">
        <f t="shared" si="9"/>
      </c>
      <c r="BG81" s="29">
        <f t="shared" si="9"/>
      </c>
      <c r="BH81" s="29">
        <f t="shared" si="9"/>
      </c>
      <c r="BI81" s="29"/>
      <c r="BJ81" s="29">
        <f t="shared" si="10"/>
      </c>
      <c r="BK81" s="29">
        <f t="shared" si="10"/>
      </c>
      <c r="BL81" s="7"/>
      <c r="BM81" s="29">
        <f t="shared" si="17"/>
      </c>
      <c r="BN81" s="7"/>
      <c r="BO81" s="29">
        <f>IF($BM81="","",IF($E81&gt;=BO$7,IF($E81&lt;=BO$8,$BM81,0),0))</f>
      </c>
      <c r="BP81" s="29">
        <f>IF($BM81="","",IF($E81&gt;=BP$7,IF($E81&lt;=BP$8,$BM81,0),0))</f>
      </c>
      <c r="BQ81" s="29">
        <f>IF($BM81="","",IF($E81&gt;=BQ$7,IF($E81&lt;=BQ$8,$BM81,0),0))</f>
      </c>
      <c r="BR81" s="29">
        <f>IF($BM81="","",IF($E81&gt;=BR$7,IF($E81&lt;=BR$8,$BM81,0),0))</f>
      </c>
      <c r="BS81" s="29">
        <f>IF($BM81="","",IF($E81&gt;=BS$7,IF($E81&lt;=BS$8,$BM81,0),0))</f>
      </c>
      <c r="BT81" s="29">
        <f>IF($BM81="","",IF($E81&gt;=BT$7,IF($E81&lt;=BT$8,$BM81,0),0))</f>
      </c>
      <c r="BU81" s="29">
        <f>IF($BM81="","",IF($E81&gt;=BU$7,IF($E81&lt;=BU$8,$BM81,0),0))</f>
      </c>
      <c r="BV81" s="29">
        <f>IF($BM81="","",IF($E81&gt;=BV$7,IF($E81&lt;=BV$8,$BM81,0),0))</f>
      </c>
      <c r="BW81" s="29">
        <f>IF($BM81="","",IF($E81&gt;=BW$7,IF($E81&lt;=BW$8,$BM81,0),0))</f>
      </c>
      <c r="BX81" s="29">
        <f>IF($BM81="","",IF($E81&gt;=BX$7,IF($E81&lt;=BX$8,$BM81,0),0))</f>
      </c>
      <c r="BY81" s="29">
        <f>IF($BM81="","",IF($E81&gt;=BY$7,IF($E81&lt;=BY$8,$BM81,0),0))</f>
      </c>
      <c r="BZ81" s="29">
        <f>IF($BM81="","",IF($E81&gt;=BZ$7,IF($E81&lt;=BZ$8,$BM81,0),0))</f>
      </c>
      <c r="CA81" s="7"/>
      <c r="CB81" s="7"/>
      <c r="CC81" s="7"/>
      <c r="CD81" s="7"/>
      <c r="CE81" s="7"/>
      <c r="CF81" s="7"/>
      <c r="CG81" s="7"/>
      <c r="CH81" s="7"/>
      <c r="CI81" s="7"/>
      <c r="CJ81" s="7"/>
    </row>
    <row r="82" spans="2:88" ht="15" customHeight="1">
      <c r="B82" s="8" t="e">
        <f>VLOOKUP(D82,IMPUTACION!A$2:E3779,5)</f>
        <v>#N/A</v>
      </c>
      <c r="K82" s="7" t="e">
        <f>VLOOKUP(D82,IMPUTACION!$A$2:F3784,4)</f>
        <v>#N/A</v>
      </c>
      <c r="L82" s="7" t="e">
        <f>VLOOKUP(D82,IMPUTACION!$A$2:F3779,2)</f>
        <v>#N/A</v>
      </c>
      <c r="Y82" s="29">
        <f t="shared" si="15"/>
        <v>0</v>
      </c>
      <c r="AO82" s="29">
        <f t="shared" si="7"/>
      </c>
      <c r="AP82" s="29">
        <f t="shared" si="7"/>
      </c>
      <c r="AQ82" s="29"/>
      <c r="AR82" s="29">
        <f t="shared" si="16"/>
      </c>
      <c r="AS82" s="29">
        <f t="shared" si="16"/>
      </c>
      <c r="AT82" s="29">
        <f t="shared" si="16"/>
      </c>
      <c r="AU82" s="29">
        <f t="shared" si="16"/>
      </c>
      <c r="AV82" s="29">
        <f t="shared" si="16"/>
      </c>
      <c r="AW82" s="29">
        <f t="shared" si="16"/>
      </c>
      <c r="AX82" s="29">
        <f t="shared" si="16"/>
      </c>
      <c r="AY82" s="29">
        <f t="shared" si="16"/>
      </c>
      <c r="AZ82" s="29">
        <f t="shared" si="16"/>
      </c>
      <c r="BA82" s="29">
        <f t="shared" si="16"/>
      </c>
      <c r="BB82" s="29">
        <f t="shared" si="16"/>
      </c>
      <c r="BC82" s="29">
        <f t="shared" si="16"/>
      </c>
      <c r="BD82" s="29"/>
      <c r="BE82" s="29">
        <f t="shared" si="9"/>
      </c>
      <c r="BF82" s="29">
        <f t="shared" si="9"/>
      </c>
      <c r="BG82" s="29">
        <f t="shared" si="9"/>
      </c>
      <c r="BH82" s="29">
        <f t="shared" si="9"/>
      </c>
      <c r="BI82" s="29"/>
      <c r="BJ82" s="29">
        <f t="shared" si="10"/>
      </c>
      <c r="BK82" s="29">
        <f t="shared" si="10"/>
      </c>
      <c r="BL82" s="7"/>
      <c r="BM82" s="29">
        <f t="shared" si="17"/>
      </c>
      <c r="BN82" s="7"/>
      <c r="BO82" s="29">
        <f>IF($BM82="","",IF($E82&gt;=BO$7,IF($E82&lt;=BO$8,$BM82,0),0))</f>
      </c>
      <c r="BP82" s="29">
        <f>IF($BM82="","",IF($E82&gt;=BP$7,IF($E82&lt;=BP$8,$BM82,0),0))</f>
      </c>
      <c r="BQ82" s="29">
        <f>IF($BM82="","",IF($E82&gt;=BQ$7,IF($E82&lt;=BQ$8,$BM82,0),0))</f>
      </c>
      <c r="BR82" s="29">
        <f>IF($BM82="","",IF($E82&gt;=BR$7,IF($E82&lt;=BR$8,$BM82,0),0))</f>
      </c>
      <c r="BS82" s="29">
        <f>IF($BM82="","",IF($E82&gt;=BS$7,IF($E82&lt;=BS$8,$BM82,0),0))</f>
      </c>
      <c r="BT82" s="29">
        <f>IF($BM82="","",IF($E82&gt;=BT$7,IF($E82&lt;=BT$8,$BM82,0),0))</f>
      </c>
      <c r="BU82" s="29">
        <f>IF($BM82="","",IF($E82&gt;=BU$7,IF($E82&lt;=BU$8,$BM82,0),0))</f>
      </c>
      <c r="BV82" s="29">
        <f>IF($BM82="","",IF($E82&gt;=BV$7,IF($E82&lt;=BV$8,$BM82,0),0))</f>
      </c>
      <c r="BW82" s="29">
        <f>IF($BM82="","",IF($E82&gt;=BW$7,IF($E82&lt;=BW$8,$BM82,0),0))</f>
      </c>
      <c r="BX82" s="29">
        <f>IF($BM82="","",IF($E82&gt;=BX$7,IF($E82&lt;=BX$8,$BM82,0),0))</f>
      </c>
      <c r="BY82" s="29">
        <f>IF($BM82="","",IF($E82&gt;=BY$7,IF($E82&lt;=BY$8,$BM82,0),0))</f>
      </c>
      <c r="BZ82" s="29">
        <f>IF($BM82="","",IF($E82&gt;=BZ$7,IF($E82&lt;=BZ$8,$BM82,0),0))</f>
      </c>
      <c r="CA82" s="7"/>
      <c r="CB82" s="7"/>
      <c r="CC82" s="7"/>
      <c r="CD82" s="7"/>
      <c r="CE82" s="7"/>
      <c r="CF82" s="7"/>
      <c r="CG82" s="7"/>
      <c r="CH82" s="7"/>
      <c r="CI82" s="7"/>
      <c r="CJ82" s="7"/>
    </row>
    <row r="83" spans="2:88" ht="15" customHeight="1">
      <c r="B83" s="8" t="e">
        <f>VLOOKUP(D83,IMPUTACION!A$2:E3780,5)</f>
        <v>#N/A</v>
      </c>
      <c r="K83" s="7" t="e">
        <f>VLOOKUP(D83,IMPUTACION!$A$2:F3785,4)</f>
        <v>#N/A</v>
      </c>
      <c r="L83" s="7" t="e">
        <f>VLOOKUP(D83,IMPUTACION!$A$2:F3780,2)</f>
        <v>#N/A</v>
      </c>
      <c r="Y83" s="29">
        <f t="shared" si="15"/>
        <v>0</v>
      </c>
      <c r="AO83" s="29">
        <f t="shared" si="7"/>
      </c>
      <c r="AP83" s="29">
        <f t="shared" si="7"/>
      </c>
      <c r="AQ83" s="29"/>
      <c r="AR83" s="29">
        <f t="shared" si="16"/>
      </c>
      <c r="AS83" s="29">
        <f t="shared" si="16"/>
      </c>
      <c r="AT83" s="29">
        <f t="shared" si="16"/>
      </c>
      <c r="AU83" s="29">
        <f t="shared" si="16"/>
      </c>
      <c r="AV83" s="29">
        <f t="shared" si="16"/>
      </c>
      <c r="AW83" s="29">
        <f t="shared" si="16"/>
      </c>
      <c r="AX83" s="29">
        <f t="shared" si="16"/>
      </c>
      <c r="AY83" s="29">
        <f t="shared" si="16"/>
      </c>
      <c r="AZ83" s="29">
        <f t="shared" si="16"/>
      </c>
      <c r="BA83" s="29">
        <f t="shared" si="16"/>
      </c>
      <c r="BB83" s="29">
        <f t="shared" si="16"/>
      </c>
      <c r="BC83" s="29">
        <f t="shared" si="16"/>
      </c>
      <c r="BD83" s="29"/>
      <c r="BE83" s="29">
        <f t="shared" si="9"/>
      </c>
      <c r="BF83" s="29">
        <f t="shared" si="9"/>
      </c>
      <c r="BG83" s="29">
        <f t="shared" si="9"/>
      </c>
      <c r="BH83" s="29">
        <f t="shared" si="9"/>
      </c>
      <c r="BI83" s="29"/>
      <c r="BJ83" s="29">
        <f t="shared" si="10"/>
      </c>
      <c r="BK83" s="29">
        <f t="shared" si="10"/>
      </c>
      <c r="BL83" s="7"/>
      <c r="BM83" s="29">
        <f t="shared" si="17"/>
      </c>
      <c r="BN83" s="7"/>
      <c r="BO83" s="29">
        <f>IF($BM83="","",IF($E83&gt;=BO$7,IF($E83&lt;=BO$8,$BM83,0),0))</f>
      </c>
      <c r="BP83" s="29">
        <f>IF($BM83="","",IF($E83&gt;=BP$7,IF($E83&lt;=BP$8,$BM83,0),0))</f>
      </c>
      <c r="BQ83" s="29">
        <f>IF($BM83="","",IF($E83&gt;=BQ$7,IF($E83&lt;=BQ$8,$BM83,0),0))</f>
      </c>
      <c r="BR83" s="29">
        <f>IF($BM83="","",IF($E83&gt;=BR$7,IF($E83&lt;=BR$8,$BM83,0),0))</f>
      </c>
      <c r="BS83" s="29">
        <f>IF($BM83="","",IF($E83&gt;=BS$7,IF($E83&lt;=BS$8,$BM83,0),0))</f>
      </c>
      <c r="BT83" s="29">
        <f>IF($BM83="","",IF($E83&gt;=BT$7,IF($E83&lt;=BT$8,$BM83,0),0))</f>
      </c>
      <c r="BU83" s="29">
        <f>IF($BM83="","",IF($E83&gt;=BU$7,IF($E83&lt;=BU$8,$BM83,0),0))</f>
      </c>
      <c r="BV83" s="29">
        <f>IF($BM83="","",IF($E83&gt;=BV$7,IF($E83&lt;=BV$8,$BM83,0),0))</f>
      </c>
      <c r="BW83" s="29">
        <f>IF($BM83="","",IF($E83&gt;=BW$7,IF($E83&lt;=BW$8,$BM83,0),0))</f>
      </c>
      <c r="BX83" s="29">
        <f>IF($BM83="","",IF($E83&gt;=BX$7,IF($E83&lt;=BX$8,$BM83,0),0))</f>
      </c>
      <c r="BY83" s="29">
        <f>IF($BM83="","",IF($E83&gt;=BY$7,IF($E83&lt;=BY$8,$BM83,0),0))</f>
      </c>
      <c r="BZ83" s="29">
        <f>IF($BM83="","",IF($E83&gt;=BZ$7,IF($E83&lt;=BZ$8,$BM83,0),0))</f>
      </c>
      <c r="CA83" s="7"/>
      <c r="CB83" s="7"/>
      <c r="CC83" s="7"/>
      <c r="CD83" s="7"/>
      <c r="CE83" s="7"/>
      <c r="CF83" s="7"/>
      <c r="CG83" s="7"/>
      <c r="CH83" s="7"/>
      <c r="CI83" s="7"/>
      <c r="CJ83" s="7"/>
    </row>
    <row r="84" spans="2:88" ht="15" customHeight="1">
      <c r="B84" s="8" t="e">
        <f>VLOOKUP(D84,IMPUTACION!A$2:E3781,5)</f>
        <v>#N/A</v>
      </c>
      <c r="K84" s="7" t="e">
        <f>VLOOKUP(D84,IMPUTACION!$A$2:F3786,4)</f>
        <v>#N/A</v>
      </c>
      <c r="L84" s="7" t="e">
        <f>VLOOKUP(D84,IMPUTACION!$A$2:F3781,2)</f>
        <v>#N/A</v>
      </c>
      <c r="Y84" s="29">
        <f t="shared" si="15"/>
        <v>0</v>
      </c>
      <c r="AO84" s="29">
        <f t="shared" si="7"/>
      </c>
      <c r="AP84" s="29">
        <f t="shared" si="7"/>
      </c>
      <c r="AQ84" s="29"/>
      <c r="AR84" s="29">
        <f t="shared" si="16"/>
      </c>
      <c r="AS84" s="29">
        <f t="shared" si="16"/>
      </c>
      <c r="AT84" s="29">
        <f t="shared" si="16"/>
      </c>
      <c r="AU84" s="29">
        <f t="shared" si="16"/>
      </c>
      <c r="AV84" s="29">
        <f t="shared" si="16"/>
      </c>
      <c r="AW84" s="29">
        <f t="shared" si="16"/>
      </c>
      <c r="AX84" s="29">
        <f t="shared" si="16"/>
      </c>
      <c r="AY84" s="29">
        <f t="shared" si="16"/>
      </c>
      <c r="AZ84" s="29">
        <f t="shared" si="16"/>
      </c>
      <c r="BA84" s="29">
        <f t="shared" si="16"/>
      </c>
      <c r="BB84" s="29">
        <f t="shared" si="16"/>
      </c>
      <c r="BC84" s="29">
        <f t="shared" si="16"/>
      </c>
      <c r="BD84" s="29"/>
      <c r="BE84" s="29">
        <f t="shared" si="9"/>
      </c>
      <c r="BF84" s="29">
        <f t="shared" si="9"/>
      </c>
      <c r="BG84" s="29">
        <f t="shared" si="9"/>
      </c>
      <c r="BH84" s="29">
        <f t="shared" si="9"/>
      </c>
      <c r="BI84" s="29"/>
      <c r="BJ84" s="29">
        <f t="shared" si="10"/>
      </c>
      <c r="BK84" s="29">
        <f t="shared" si="10"/>
      </c>
      <c r="BL84" s="7"/>
      <c r="BM84" s="29">
        <f t="shared" si="17"/>
      </c>
      <c r="BN84" s="7"/>
      <c r="BO84" s="29">
        <f>IF($BM84="","",IF($E84&gt;=BO$7,IF($E84&lt;=BO$8,$BM84,0),0))</f>
      </c>
      <c r="BP84" s="29">
        <f>IF($BM84="","",IF($E84&gt;=BP$7,IF($E84&lt;=BP$8,$BM84,0),0))</f>
      </c>
      <c r="BQ84" s="29">
        <f>IF($BM84="","",IF($E84&gt;=BQ$7,IF($E84&lt;=BQ$8,$BM84,0),0))</f>
      </c>
      <c r="BR84" s="29">
        <f>IF($BM84="","",IF($E84&gt;=BR$7,IF($E84&lt;=BR$8,$BM84,0),0))</f>
      </c>
      <c r="BS84" s="29">
        <f>IF($BM84="","",IF($E84&gt;=BS$7,IF($E84&lt;=BS$8,$BM84,0),0))</f>
      </c>
      <c r="BT84" s="29">
        <f>IF($BM84="","",IF($E84&gt;=BT$7,IF($E84&lt;=BT$8,$BM84,0),0))</f>
      </c>
      <c r="BU84" s="29">
        <f>IF($BM84="","",IF($E84&gt;=BU$7,IF($E84&lt;=BU$8,$BM84,0),0))</f>
      </c>
      <c r="BV84" s="29">
        <f>IF($BM84="","",IF($E84&gt;=BV$7,IF($E84&lt;=BV$8,$BM84,0),0))</f>
      </c>
      <c r="BW84" s="29">
        <f>IF($BM84="","",IF($E84&gt;=BW$7,IF($E84&lt;=BW$8,$BM84,0),0))</f>
      </c>
      <c r="BX84" s="29">
        <f>IF($BM84="","",IF($E84&gt;=BX$7,IF($E84&lt;=BX$8,$BM84,0),0))</f>
      </c>
      <c r="BY84" s="29">
        <f>IF($BM84="","",IF($E84&gt;=BY$7,IF($E84&lt;=BY$8,$BM84,0),0))</f>
      </c>
      <c r="BZ84" s="29">
        <f>IF($BM84="","",IF($E84&gt;=BZ$7,IF($E84&lt;=BZ$8,$BM84,0),0))</f>
      </c>
      <c r="CA84" s="7"/>
      <c r="CB84" s="7"/>
      <c r="CC84" s="7"/>
      <c r="CD84" s="7"/>
      <c r="CE84" s="7"/>
      <c r="CF84" s="7"/>
      <c r="CG84" s="7"/>
      <c r="CH84" s="7"/>
      <c r="CI84" s="7"/>
      <c r="CJ84" s="7"/>
    </row>
    <row r="85" spans="2:88" ht="15" customHeight="1">
      <c r="B85" s="8" t="e">
        <f>VLOOKUP(D85,IMPUTACION!A$2:E3782,5)</f>
        <v>#N/A</v>
      </c>
      <c r="K85" s="7" t="e">
        <f>VLOOKUP(D85,IMPUTACION!$A$2:F3787,4)</f>
        <v>#N/A</v>
      </c>
      <c r="L85" s="7" t="e">
        <f>VLOOKUP(D85,IMPUTACION!$A$2:F3782,2)</f>
        <v>#N/A</v>
      </c>
      <c r="Y85" s="29">
        <f t="shared" si="15"/>
        <v>0</v>
      </c>
      <c r="AO85" s="29">
        <f t="shared" si="7"/>
      </c>
      <c r="AP85" s="29">
        <f t="shared" si="7"/>
      </c>
      <c r="AQ85" s="29"/>
      <c r="AR85" s="29">
        <f t="shared" si="16"/>
      </c>
      <c r="AS85" s="29">
        <f t="shared" si="16"/>
      </c>
      <c r="AT85" s="29">
        <f t="shared" si="16"/>
      </c>
      <c r="AU85" s="29">
        <f t="shared" si="16"/>
      </c>
      <c r="AV85" s="29">
        <f t="shared" si="16"/>
      </c>
      <c r="AW85" s="29">
        <f t="shared" si="16"/>
      </c>
      <c r="AX85" s="29">
        <f t="shared" si="16"/>
      </c>
      <c r="AY85" s="29">
        <f t="shared" si="16"/>
      </c>
      <c r="AZ85" s="29">
        <f t="shared" si="16"/>
      </c>
      <c r="BA85" s="29">
        <f t="shared" si="16"/>
      </c>
      <c r="BB85" s="29">
        <f t="shared" si="16"/>
      </c>
      <c r="BC85" s="29">
        <f t="shared" si="16"/>
      </c>
      <c r="BD85" s="29"/>
      <c r="BE85" s="29">
        <f t="shared" si="9"/>
      </c>
      <c r="BF85" s="29">
        <f t="shared" si="9"/>
      </c>
      <c r="BG85" s="29">
        <f t="shared" si="9"/>
      </c>
      <c r="BH85" s="29">
        <f t="shared" si="9"/>
      </c>
      <c r="BI85" s="29"/>
      <c r="BJ85" s="29">
        <f t="shared" si="10"/>
      </c>
      <c r="BK85" s="29">
        <f t="shared" si="10"/>
      </c>
      <c r="BL85" s="7"/>
      <c r="BM85" s="29">
        <f t="shared" si="17"/>
      </c>
      <c r="BN85" s="7"/>
      <c r="BO85" s="29">
        <f>IF($BM85="","",IF($E85&gt;=BO$7,IF($E85&lt;=BO$8,$BM85,0),0))</f>
      </c>
      <c r="BP85" s="29">
        <f>IF($BM85="","",IF($E85&gt;=BP$7,IF($E85&lt;=BP$8,$BM85,0),0))</f>
      </c>
      <c r="BQ85" s="29">
        <f>IF($BM85="","",IF($E85&gt;=BQ$7,IF($E85&lt;=BQ$8,$BM85,0),0))</f>
      </c>
      <c r="BR85" s="29">
        <f>IF($BM85="","",IF($E85&gt;=BR$7,IF($E85&lt;=BR$8,$BM85,0),0))</f>
      </c>
      <c r="BS85" s="29">
        <f>IF($BM85="","",IF($E85&gt;=BS$7,IF($E85&lt;=BS$8,$BM85,0),0))</f>
      </c>
      <c r="BT85" s="29">
        <f>IF($BM85="","",IF($E85&gt;=BT$7,IF($E85&lt;=BT$8,$BM85,0),0))</f>
      </c>
      <c r="BU85" s="29">
        <f>IF($BM85="","",IF($E85&gt;=BU$7,IF($E85&lt;=BU$8,$BM85,0),0))</f>
      </c>
      <c r="BV85" s="29">
        <f>IF($BM85="","",IF($E85&gt;=BV$7,IF($E85&lt;=BV$8,$BM85,0),0))</f>
      </c>
      <c r="BW85" s="29">
        <f>IF($BM85="","",IF($E85&gt;=BW$7,IF($E85&lt;=BW$8,$BM85,0),0))</f>
      </c>
      <c r="BX85" s="29">
        <f>IF($BM85="","",IF($E85&gt;=BX$7,IF($E85&lt;=BX$8,$BM85,0),0))</f>
      </c>
      <c r="BY85" s="29">
        <f>IF($BM85="","",IF($E85&gt;=BY$7,IF($E85&lt;=BY$8,$BM85,0),0))</f>
      </c>
      <c r="BZ85" s="29">
        <f>IF($BM85="","",IF($E85&gt;=BZ$7,IF($E85&lt;=BZ$8,$BM85,0),0))</f>
      </c>
      <c r="CA85" s="7"/>
      <c r="CB85" s="7"/>
      <c r="CC85" s="7"/>
      <c r="CD85" s="7"/>
      <c r="CE85" s="7"/>
      <c r="CF85" s="7"/>
      <c r="CG85" s="7"/>
      <c r="CH85" s="7"/>
      <c r="CI85" s="7"/>
      <c r="CJ85" s="7"/>
    </row>
    <row r="86" spans="2:88" ht="15" customHeight="1">
      <c r="B86" s="8" t="e">
        <f>VLOOKUP(D86,IMPUTACION!A$2:E3783,5)</f>
        <v>#N/A</v>
      </c>
      <c r="K86" s="7" t="e">
        <f>VLOOKUP(D86,IMPUTACION!$A$2:F3788,4)</f>
        <v>#N/A</v>
      </c>
      <c r="L86" s="7" t="e">
        <f>VLOOKUP(D86,IMPUTACION!$A$2:F3783,2)</f>
        <v>#N/A</v>
      </c>
      <c r="Y86" s="29">
        <f t="shared" si="15"/>
        <v>0</v>
      </c>
      <c r="AO86" s="29">
        <f t="shared" si="7"/>
      </c>
      <c r="AP86" s="29">
        <f t="shared" si="7"/>
      </c>
      <c r="AQ86" s="29"/>
      <c r="AR86" s="29">
        <f aca="true" t="shared" si="18" ref="AR86:BC95">IF($C86="","",IF($B86=AR$8,$N86+$Q86+$X86,0))</f>
      </c>
      <c r="AS86" s="29">
        <f t="shared" si="18"/>
      </c>
      <c r="AT86" s="29">
        <f t="shared" si="18"/>
      </c>
      <c r="AU86" s="29">
        <f t="shared" si="18"/>
      </c>
      <c r="AV86" s="29">
        <f t="shared" si="18"/>
      </c>
      <c r="AW86" s="29">
        <f t="shared" si="18"/>
      </c>
      <c r="AX86" s="29">
        <f t="shared" si="18"/>
      </c>
      <c r="AY86" s="29">
        <f t="shared" si="18"/>
      </c>
      <c r="AZ86" s="29">
        <f t="shared" si="18"/>
      </c>
      <c r="BA86" s="29">
        <f t="shared" si="18"/>
      </c>
      <c r="BB86" s="29">
        <f t="shared" si="18"/>
      </c>
      <c r="BC86" s="29">
        <f t="shared" si="18"/>
      </c>
      <c r="BD86" s="29"/>
      <c r="BE86" s="29">
        <f t="shared" si="9"/>
      </c>
      <c r="BF86" s="29">
        <f t="shared" si="9"/>
      </c>
      <c r="BG86" s="29">
        <f t="shared" si="9"/>
      </c>
      <c r="BH86" s="29">
        <f t="shared" si="9"/>
      </c>
      <c r="BI86" s="29"/>
      <c r="BJ86" s="29">
        <f t="shared" si="10"/>
      </c>
      <c r="BK86" s="29">
        <f t="shared" si="10"/>
      </c>
      <c r="BL86" s="7"/>
      <c r="BM86" s="29">
        <f t="shared" si="17"/>
      </c>
      <c r="BN86" s="7"/>
      <c r="BO86" s="29">
        <f>IF($BM86="","",IF($E86&gt;=BO$7,IF($E86&lt;=BO$8,$BM86,0),0))</f>
      </c>
      <c r="BP86" s="29">
        <f>IF($BM86="","",IF($E86&gt;=BP$7,IF($E86&lt;=BP$8,$BM86,0),0))</f>
      </c>
      <c r="BQ86" s="29">
        <f>IF($BM86="","",IF($E86&gt;=BQ$7,IF($E86&lt;=BQ$8,$BM86,0),0))</f>
      </c>
      <c r="BR86" s="29">
        <f>IF($BM86="","",IF($E86&gt;=BR$7,IF($E86&lt;=BR$8,$BM86,0),0))</f>
      </c>
      <c r="BS86" s="29">
        <f>IF($BM86="","",IF($E86&gt;=BS$7,IF($E86&lt;=BS$8,$BM86,0),0))</f>
      </c>
      <c r="BT86" s="29">
        <f>IF($BM86="","",IF($E86&gt;=BT$7,IF($E86&lt;=BT$8,$BM86,0),0))</f>
      </c>
      <c r="BU86" s="29">
        <f>IF($BM86="","",IF($E86&gt;=BU$7,IF($E86&lt;=BU$8,$BM86,0),0))</f>
      </c>
      <c r="BV86" s="29">
        <f>IF($BM86="","",IF($E86&gt;=BV$7,IF($E86&lt;=BV$8,$BM86,0),0))</f>
      </c>
      <c r="BW86" s="29">
        <f>IF($BM86="","",IF($E86&gt;=BW$7,IF($E86&lt;=BW$8,$BM86,0),0))</f>
      </c>
      <c r="BX86" s="29">
        <f>IF($BM86="","",IF($E86&gt;=BX$7,IF($E86&lt;=BX$8,$BM86,0),0))</f>
      </c>
      <c r="BY86" s="29">
        <f>IF($BM86="","",IF($E86&gt;=BY$7,IF($E86&lt;=BY$8,$BM86,0),0))</f>
      </c>
      <c r="BZ86" s="29">
        <f>IF($BM86="","",IF($E86&gt;=BZ$7,IF($E86&lt;=BZ$8,$BM86,0),0))</f>
      </c>
      <c r="CA86" s="7"/>
      <c r="CB86" s="7"/>
      <c r="CC86" s="7"/>
      <c r="CD86" s="7"/>
      <c r="CE86" s="7"/>
      <c r="CF86" s="7"/>
      <c r="CG86" s="7"/>
      <c r="CH86" s="7"/>
      <c r="CI86" s="7"/>
      <c r="CJ86" s="7"/>
    </row>
    <row r="87" spans="2:88" ht="15" customHeight="1">
      <c r="B87" s="8" t="e">
        <f>VLOOKUP(D87,IMPUTACION!A$2:E3784,5)</f>
        <v>#N/A</v>
      </c>
      <c r="K87" s="7" t="e">
        <f>VLOOKUP(D87,IMPUTACION!$A$2:F3789,4)</f>
        <v>#N/A</v>
      </c>
      <c r="L87" s="7" t="e">
        <f>VLOOKUP(D87,IMPUTACION!$A$2:F3784,2)</f>
        <v>#N/A</v>
      </c>
      <c r="Y87" s="29">
        <f t="shared" si="15"/>
        <v>0</v>
      </c>
      <c r="AO87" s="29">
        <f t="shared" si="7"/>
      </c>
      <c r="AP87" s="29">
        <f t="shared" si="7"/>
      </c>
      <c r="AQ87" s="29"/>
      <c r="AR87" s="29">
        <f t="shared" si="18"/>
      </c>
      <c r="AS87" s="29">
        <f t="shared" si="18"/>
      </c>
      <c r="AT87" s="29">
        <f t="shared" si="18"/>
      </c>
      <c r="AU87" s="29">
        <f t="shared" si="18"/>
      </c>
      <c r="AV87" s="29">
        <f t="shared" si="18"/>
      </c>
      <c r="AW87" s="29">
        <f t="shared" si="18"/>
      </c>
      <c r="AX87" s="29">
        <f t="shared" si="18"/>
      </c>
      <c r="AY87" s="29">
        <f t="shared" si="18"/>
      </c>
      <c r="AZ87" s="29">
        <f t="shared" si="18"/>
      </c>
      <c r="BA87" s="29">
        <f t="shared" si="18"/>
      </c>
      <c r="BB87" s="29">
        <f t="shared" si="18"/>
      </c>
      <c r="BC87" s="29">
        <f t="shared" si="18"/>
      </c>
      <c r="BD87" s="29"/>
      <c r="BE87" s="29">
        <f t="shared" si="9"/>
      </c>
      <c r="BF87" s="29">
        <f t="shared" si="9"/>
      </c>
      <c r="BG87" s="29">
        <f t="shared" si="9"/>
      </c>
      <c r="BH87" s="29">
        <f t="shared" si="9"/>
      </c>
      <c r="BI87" s="29"/>
      <c r="BJ87" s="29">
        <f t="shared" si="10"/>
      </c>
      <c r="BK87" s="29">
        <f t="shared" si="10"/>
      </c>
      <c r="BL87" s="7"/>
      <c r="BM87" s="29">
        <f t="shared" si="17"/>
      </c>
      <c r="BN87" s="7"/>
      <c r="BO87" s="29">
        <f>IF($BM87="","",IF($E87&gt;=BO$7,IF($E87&lt;=BO$8,$BM87,0),0))</f>
      </c>
      <c r="BP87" s="29">
        <f>IF($BM87="","",IF($E87&gt;=BP$7,IF($E87&lt;=BP$8,$BM87,0),0))</f>
      </c>
      <c r="BQ87" s="29">
        <f>IF($BM87="","",IF($E87&gt;=BQ$7,IF($E87&lt;=BQ$8,$BM87,0),0))</f>
      </c>
      <c r="BR87" s="29">
        <f>IF($BM87="","",IF($E87&gt;=BR$7,IF($E87&lt;=BR$8,$BM87,0),0))</f>
      </c>
      <c r="BS87" s="29">
        <f>IF($BM87="","",IF($E87&gt;=BS$7,IF($E87&lt;=BS$8,$BM87,0),0))</f>
      </c>
      <c r="BT87" s="29">
        <f>IF($BM87="","",IF($E87&gt;=BT$7,IF($E87&lt;=BT$8,$BM87,0),0))</f>
      </c>
      <c r="BU87" s="29">
        <f>IF($BM87="","",IF($E87&gt;=BU$7,IF($E87&lt;=BU$8,$BM87,0),0))</f>
      </c>
      <c r="BV87" s="29">
        <f>IF($BM87="","",IF($E87&gt;=BV$7,IF($E87&lt;=BV$8,$BM87,0),0))</f>
      </c>
      <c r="BW87" s="29">
        <f>IF($BM87="","",IF($E87&gt;=BW$7,IF($E87&lt;=BW$8,$BM87,0),0))</f>
      </c>
      <c r="BX87" s="29">
        <f>IF($BM87="","",IF($E87&gt;=BX$7,IF($E87&lt;=BX$8,$BM87,0),0))</f>
      </c>
      <c r="BY87" s="29">
        <f>IF($BM87="","",IF($E87&gt;=BY$7,IF($E87&lt;=BY$8,$BM87,0),0))</f>
      </c>
      <c r="BZ87" s="29">
        <f>IF($BM87="","",IF($E87&gt;=BZ$7,IF($E87&lt;=BZ$8,$BM87,0),0))</f>
      </c>
      <c r="CA87" s="7"/>
      <c r="CB87" s="7"/>
      <c r="CC87" s="7"/>
      <c r="CD87" s="7"/>
      <c r="CE87" s="7"/>
      <c r="CF87" s="7"/>
      <c r="CG87" s="7"/>
      <c r="CH87" s="7"/>
      <c r="CI87" s="7"/>
      <c r="CJ87" s="7"/>
    </row>
    <row r="88" spans="2:88" ht="15" customHeight="1">
      <c r="B88" s="8" t="e">
        <f>VLOOKUP(D88,IMPUTACION!A$2:E3785,5)</f>
        <v>#N/A</v>
      </c>
      <c r="K88" s="7" t="e">
        <f>VLOOKUP(D88,IMPUTACION!$A$2:F3790,4)</f>
        <v>#N/A</v>
      </c>
      <c r="L88" s="7" t="e">
        <f>VLOOKUP(D88,IMPUTACION!$A$2:F3785,2)</f>
        <v>#N/A</v>
      </c>
      <c r="Y88" s="29">
        <f t="shared" si="15"/>
        <v>0</v>
      </c>
      <c r="AO88" s="29">
        <f t="shared" si="7"/>
      </c>
      <c r="AP88" s="29">
        <f t="shared" si="7"/>
      </c>
      <c r="AQ88" s="29"/>
      <c r="AR88" s="29">
        <f t="shared" si="18"/>
      </c>
      <c r="AS88" s="29">
        <f t="shared" si="18"/>
      </c>
      <c r="AT88" s="29">
        <f t="shared" si="18"/>
      </c>
      <c r="AU88" s="29">
        <f t="shared" si="18"/>
      </c>
      <c r="AV88" s="29">
        <f t="shared" si="18"/>
      </c>
      <c r="AW88" s="29">
        <f t="shared" si="18"/>
      </c>
      <c r="AX88" s="29">
        <f t="shared" si="18"/>
      </c>
      <c r="AY88" s="29">
        <f t="shared" si="18"/>
      </c>
      <c r="AZ88" s="29">
        <f t="shared" si="18"/>
      </c>
      <c r="BA88" s="29">
        <f t="shared" si="18"/>
      </c>
      <c r="BB88" s="29">
        <f t="shared" si="18"/>
      </c>
      <c r="BC88" s="29">
        <f t="shared" si="18"/>
      </c>
      <c r="BD88" s="29"/>
      <c r="BE88" s="29">
        <f t="shared" si="9"/>
      </c>
      <c r="BF88" s="29">
        <f t="shared" si="9"/>
      </c>
      <c r="BG88" s="29">
        <f t="shared" si="9"/>
      </c>
      <c r="BH88" s="29">
        <f t="shared" si="9"/>
      </c>
      <c r="BI88" s="29"/>
      <c r="BJ88" s="29">
        <f t="shared" si="10"/>
      </c>
      <c r="BK88" s="29">
        <f t="shared" si="10"/>
      </c>
      <c r="BL88" s="7"/>
      <c r="BM88" s="29">
        <f t="shared" si="17"/>
      </c>
      <c r="BN88" s="7"/>
      <c r="BO88" s="29">
        <f>IF($BM88="","",IF($E88&gt;=BO$7,IF($E88&lt;=BO$8,$BM88,0),0))</f>
      </c>
      <c r="BP88" s="29">
        <f>IF($BM88="","",IF($E88&gt;=BP$7,IF($E88&lt;=BP$8,$BM88,0),0))</f>
      </c>
      <c r="BQ88" s="29">
        <f>IF($BM88="","",IF($E88&gt;=BQ$7,IF($E88&lt;=BQ$8,$BM88,0),0))</f>
      </c>
      <c r="BR88" s="29">
        <f>IF($BM88="","",IF($E88&gt;=BR$7,IF($E88&lt;=BR$8,$BM88,0),0))</f>
      </c>
      <c r="BS88" s="29">
        <f>IF($BM88="","",IF($E88&gt;=BS$7,IF($E88&lt;=BS$8,$BM88,0),0))</f>
      </c>
      <c r="BT88" s="29">
        <f>IF($BM88="","",IF($E88&gt;=BT$7,IF($E88&lt;=BT$8,$BM88,0),0))</f>
      </c>
      <c r="BU88" s="29">
        <f>IF($BM88="","",IF($E88&gt;=BU$7,IF($E88&lt;=BU$8,$BM88,0),0))</f>
      </c>
      <c r="BV88" s="29">
        <f>IF($BM88="","",IF($E88&gt;=BV$7,IF($E88&lt;=BV$8,$BM88,0),0))</f>
      </c>
      <c r="BW88" s="29">
        <f>IF($BM88="","",IF($E88&gt;=BW$7,IF($E88&lt;=BW$8,$BM88,0),0))</f>
      </c>
      <c r="BX88" s="29">
        <f>IF($BM88="","",IF($E88&gt;=BX$7,IF($E88&lt;=BX$8,$BM88,0),0))</f>
      </c>
      <c r="BY88" s="29">
        <f>IF($BM88="","",IF($E88&gt;=BY$7,IF($E88&lt;=BY$8,$BM88,0),0))</f>
      </c>
      <c r="BZ88" s="29">
        <f>IF($BM88="","",IF($E88&gt;=BZ$7,IF($E88&lt;=BZ$8,$BM88,0),0))</f>
      </c>
      <c r="CA88" s="7"/>
      <c r="CB88" s="7"/>
      <c r="CC88" s="7"/>
      <c r="CD88" s="7"/>
      <c r="CE88" s="7"/>
      <c r="CF88" s="7"/>
      <c r="CG88" s="7"/>
      <c r="CH88" s="7"/>
      <c r="CI88" s="7"/>
      <c r="CJ88" s="7"/>
    </row>
    <row r="89" spans="2:88" ht="15" customHeight="1">
      <c r="B89" s="8" t="e">
        <f>VLOOKUP(D89,IMPUTACION!A$2:E3786,5)</f>
        <v>#N/A</v>
      </c>
      <c r="K89" s="7" t="e">
        <f>VLOOKUP(D89,IMPUTACION!$A$2:F3791,4)</f>
        <v>#N/A</v>
      </c>
      <c r="L89" s="7" t="e">
        <f>VLOOKUP(D89,IMPUTACION!$A$2:F3786,2)</f>
        <v>#N/A</v>
      </c>
      <c r="Y89" s="29">
        <f t="shared" si="15"/>
        <v>0</v>
      </c>
      <c r="AO89" s="29">
        <f t="shared" si="7"/>
      </c>
      <c r="AP89" s="29">
        <f t="shared" si="7"/>
      </c>
      <c r="AQ89" s="29"/>
      <c r="AR89" s="29">
        <f t="shared" si="18"/>
      </c>
      <c r="AS89" s="29">
        <f t="shared" si="18"/>
      </c>
      <c r="AT89" s="29">
        <f t="shared" si="18"/>
      </c>
      <c r="AU89" s="29">
        <f t="shared" si="18"/>
      </c>
      <c r="AV89" s="29">
        <f t="shared" si="18"/>
      </c>
      <c r="AW89" s="29">
        <f t="shared" si="18"/>
      </c>
      <c r="AX89" s="29">
        <f t="shared" si="18"/>
      </c>
      <c r="AY89" s="29">
        <f t="shared" si="18"/>
      </c>
      <c r="AZ89" s="29">
        <f t="shared" si="18"/>
      </c>
      <c r="BA89" s="29">
        <f t="shared" si="18"/>
      </c>
      <c r="BB89" s="29">
        <f t="shared" si="18"/>
      </c>
      <c r="BC89" s="29">
        <f t="shared" si="18"/>
      </c>
      <c r="BD89" s="29"/>
      <c r="BE89" s="29">
        <f t="shared" si="9"/>
      </c>
      <c r="BF89" s="29">
        <f t="shared" si="9"/>
      </c>
      <c r="BG89" s="29">
        <f t="shared" si="9"/>
      </c>
      <c r="BH89" s="29">
        <f aca="true" t="shared" si="19" ref="BE89:BH143">IF($C89="","",IF($B89=BH$8,$N89+$Q89+$X89,0))</f>
      </c>
      <c r="BI89" s="29"/>
      <c r="BJ89" s="29">
        <f t="shared" si="10"/>
      </c>
      <c r="BK89" s="29">
        <f t="shared" si="10"/>
      </c>
      <c r="BL89" s="7"/>
      <c r="BM89" s="29">
        <f t="shared" si="17"/>
      </c>
      <c r="BN89" s="7"/>
      <c r="BO89" s="29">
        <f>IF($BM89="","",IF($E89&gt;=BO$7,IF($E89&lt;=BO$8,$BM89,0),0))</f>
      </c>
      <c r="BP89" s="29">
        <f>IF($BM89="","",IF($E89&gt;=BP$7,IF($E89&lt;=BP$8,$BM89,0),0))</f>
      </c>
      <c r="BQ89" s="29">
        <f>IF($BM89="","",IF($E89&gt;=BQ$7,IF($E89&lt;=BQ$8,$BM89,0),0))</f>
      </c>
      <c r="BR89" s="29">
        <f>IF($BM89="","",IF($E89&gt;=BR$7,IF($E89&lt;=BR$8,$BM89,0),0))</f>
      </c>
      <c r="BS89" s="29">
        <f>IF($BM89="","",IF($E89&gt;=BS$7,IF($E89&lt;=BS$8,$BM89,0),0))</f>
      </c>
      <c r="BT89" s="29">
        <f>IF($BM89="","",IF($E89&gt;=BT$7,IF($E89&lt;=BT$8,$BM89,0),0))</f>
      </c>
      <c r="BU89" s="29">
        <f>IF($BM89="","",IF($E89&gt;=BU$7,IF($E89&lt;=BU$8,$BM89,0),0))</f>
      </c>
      <c r="BV89" s="29">
        <f>IF($BM89="","",IF($E89&gt;=BV$7,IF($E89&lt;=BV$8,$BM89,0),0))</f>
      </c>
      <c r="BW89" s="29">
        <f>IF($BM89="","",IF($E89&gt;=BW$7,IF($E89&lt;=BW$8,$BM89,0),0))</f>
      </c>
      <c r="BX89" s="29">
        <f>IF($BM89="","",IF($E89&gt;=BX$7,IF($E89&lt;=BX$8,$BM89,0),0))</f>
      </c>
      <c r="BY89" s="29">
        <f>IF($BM89="","",IF($E89&gt;=BY$7,IF($E89&lt;=BY$8,$BM89,0),0))</f>
      </c>
      <c r="BZ89" s="29">
        <f>IF($BM89="","",IF($E89&gt;=BZ$7,IF($E89&lt;=BZ$8,$BM89,0),0))</f>
      </c>
      <c r="CA89" s="7"/>
      <c r="CB89" s="7"/>
      <c r="CC89" s="7"/>
      <c r="CD89" s="7"/>
      <c r="CE89" s="7"/>
      <c r="CF89" s="7"/>
      <c r="CG89" s="7"/>
      <c r="CH89" s="7"/>
      <c r="CI89" s="7"/>
      <c r="CJ89" s="7"/>
    </row>
    <row r="90" spans="2:88" ht="15" customHeight="1">
      <c r="B90" s="8" t="e">
        <f>VLOOKUP(D90,IMPUTACION!A$2:E3787,5)</f>
        <v>#N/A</v>
      </c>
      <c r="K90" s="7" t="e">
        <f>VLOOKUP(D90,IMPUTACION!$A$2:F3792,4)</f>
        <v>#N/A</v>
      </c>
      <c r="L90" s="7" t="e">
        <f>VLOOKUP(D90,IMPUTACION!$A$2:F3787,2)</f>
        <v>#N/A</v>
      </c>
      <c r="Y90" s="29">
        <f t="shared" si="15"/>
        <v>0</v>
      </c>
      <c r="AO90" s="29">
        <f aca="true" t="shared" si="20" ref="AO90:AP143">IF($C90="","",IF($B90=AO$8,$N90+$Q90+$X90,0))</f>
      </c>
      <c r="AP90" s="29">
        <f t="shared" si="20"/>
      </c>
      <c r="AQ90" s="29"/>
      <c r="AR90" s="29">
        <f t="shared" si="18"/>
      </c>
      <c r="AS90" s="29">
        <f t="shared" si="18"/>
      </c>
      <c r="AT90" s="29">
        <f t="shared" si="18"/>
      </c>
      <c r="AU90" s="29">
        <f t="shared" si="18"/>
      </c>
      <c r="AV90" s="29">
        <f t="shared" si="18"/>
      </c>
      <c r="AW90" s="29">
        <f t="shared" si="18"/>
      </c>
      <c r="AX90" s="29">
        <f t="shared" si="18"/>
      </c>
      <c r="AY90" s="29">
        <f t="shared" si="18"/>
      </c>
      <c r="AZ90" s="29">
        <f t="shared" si="18"/>
      </c>
      <c r="BA90" s="29">
        <f t="shared" si="18"/>
      </c>
      <c r="BB90" s="29">
        <f t="shared" si="18"/>
      </c>
      <c r="BC90" s="29">
        <f t="shared" si="18"/>
      </c>
      <c r="BD90" s="29"/>
      <c r="BE90" s="29">
        <f t="shared" si="19"/>
      </c>
      <c r="BF90" s="29">
        <f t="shared" si="19"/>
      </c>
      <c r="BG90" s="29">
        <f t="shared" si="19"/>
      </c>
      <c r="BH90" s="29">
        <f t="shared" si="19"/>
      </c>
      <c r="BI90" s="29"/>
      <c r="BJ90" s="29">
        <f aca="true" t="shared" si="21" ref="BJ90:BK143">IF($C90="","",IF($B90=BJ$8,$N90+$Q90+$X90,0))</f>
      </c>
      <c r="BK90" s="29">
        <f t="shared" si="21"/>
      </c>
      <c r="BL90" s="7"/>
      <c r="BM90" s="29">
        <f t="shared" si="17"/>
      </c>
      <c r="BN90" s="7"/>
      <c r="BO90" s="29">
        <f>IF($BM90="","",IF($E90&gt;=BO$7,IF($E90&lt;=BO$8,$BM90,0),0))</f>
      </c>
      <c r="BP90" s="29">
        <f>IF($BM90="","",IF($E90&gt;=BP$7,IF($E90&lt;=BP$8,$BM90,0),0))</f>
      </c>
      <c r="BQ90" s="29">
        <f>IF($BM90="","",IF($E90&gt;=BQ$7,IF($E90&lt;=BQ$8,$BM90,0),0))</f>
      </c>
      <c r="BR90" s="29">
        <f>IF($BM90="","",IF($E90&gt;=BR$7,IF($E90&lt;=BR$8,$BM90,0),0))</f>
      </c>
      <c r="BS90" s="29">
        <f>IF($BM90="","",IF($E90&gt;=BS$7,IF($E90&lt;=BS$8,$BM90,0),0))</f>
      </c>
      <c r="BT90" s="29">
        <f>IF($BM90="","",IF($E90&gt;=BT$7,IF($E90&lt;=BT$8,$BM90,0),0))</f>
      </c>
      <c r="BU90" s="29">
        <f>IF($BM90="","",IF($E90&gt;=BU$7,IF($E90&lt;=BU$8,$BM90,0),0))</f>
      </c>
      <c r="BV90" s="29">
        <f>IF($BM90="","",IF($E90&gt;=BV$7,IF($E90&lt;=BV$8,$BM90,0),0))</f>
      </c>
      <c r="BW90" s="29">
        <f>IF($BM90="","",IF($E90&gt;=BW$7,IF($E90&lt;=BW$8,$BM90,0),0))</f>
      </c>
      <c r="BX90" s="29">
        <f>IF($BM90="","",IF($E90&gt;=BX$7,IF($E90&lt;=BX$8,$BM90,0),0))</f>
      </c>
      <c r="BY90" s="29">
        <f>IF($BM90="","",IF($E90&gt;=BY$7,IF($E90&lt;=BY$8,$BM90,0),0))</f>
      </c>
      <c r="BZ90" s="29">
        <f>IF($BM90="","",IF($E90&gt;=BZ$7,IF($E90&lt;=BZ$8,$BM90,0),0))</f>
      </c>
      <c r="CA90" s="7"/>
      <c r="CB90" s="7"/>
      <c r="CC90" s="7"/>
      <c r="CD90" s="7"/>
      <c r="CE90" s="7"/>
      <c r="CF90" s="7"/>
      <c r="CG90" s="7"/>
      <c r="CH90" s="7"/>
      <c r="CI90" s="7"/>
      <c r="CJ90" s="7"/>
    </row>
    <row r="91" spans="2:88" ht="15" customHeight="1">
      <c r="B91" s="8" t="e">
        <f>VLOOKUP(D91,IMPUTACION!A$2:E3788,5)</f>
        <v>#N/A</v>
      </c>
      <c r="K91" s="7" t="e">
        <f>VLOOKUP(D91,IMPUTACION!$A$2:F3793,4)</f>
        <v>#N/A</v>
      </c>
      <c r="L91" s="7" t="e">
        <f>VLOOKUP(D91,IMPUTACION!$A$2:F3788,2)</f>
        <v>#N/A</v>
      </c>
      <c r="Y91" s="29">
        <f t="shared" si="15"/>
        <v>0</v>
      </c>
      <c r="AO91" s="29">
        <f t="shared" si="20"/>
      </c>
      <c r="AP91" s="29">
        <f t="shared" si="20"/>
      </c>
      <c r="AQ91" s="29"/>
      <c r="AR91" s="29">
        <f t="shared" si="18"/>
      </c>
      <c r="AS91" s="29">
        <f t="shared" si="18"/>
      </c>
      <c r="AT91" s="29">
        <f t="shared" si="18"/>
      </c>
      <c r="AU91" s="29">
        <f t="shared" si="18"/>
      </c>
      <c r="AV91" s="29">
        <f t="shared" si="18"/>
      </c>
      <c r="AW91" s="29">
        <f t="shared" si="18"/>
      </c>
      <c r="AX91" s="29">
        <f t="shared" si="18"/>
      </c>
      <c r="AY91" s="29">
        <f t="shared" si="18"/>
      </c>
      <c r="AZ91" s="29">
        <f t="shared" si="18"/>
      </c>
      <c r="BA91" s="29">
        <f t="shared" si="18"/>
      </c>
      <c r="BB91" s="29">
        <f t="shared" si="18"/>
      </c>
      <c r="BC91" s="29">
        <f t="shared" si="18"/>
      </c>
      <c r="BD91" s="29"/>
      <c r="BE91" s="29">
        <f t="shared" si="19"/>
      </c>
      <c r="BF91" s="29">
        <f t="shared" si="19"/>
      </c>
      <c r="BG91" s="29">
        <f t="shared" si="19"/>
      </c>
      <c r="BH91" s="29">
        <f t="shared" si="19"/>
      </c>
      <c r="BI91" s="29"/>
      <c r="BJ91" s="29">
        <f t="shared" si="21"/>
      </c>
      <c r="BK91" s="29">
        <f t="shared" si="21"/>
      </c>
      <c r="BL91" s="7"/>
      <c r="BM91" s="29">
        <f t="shared" si="17"/>
      </c>
      <c r="BN91" s="7"/>
      <c r="BO91" s="29">
        <f>IF($BM91="","",IF($E91&gt;=BO$7,IF($E91&lt;=BO$8,$BM91,0),0))</f>
      </c>
      <c r="BP91" s="29">
        <f>IF($BM91="","",IF($E91&gt;=BP$7,IF($E91&lt;=BP$8,$BM91,0),0))</f>
      </c>
      <c r="BQ91" s="29">
        <f>IF($BM91="","",IF($E91&gt;=BQ$7,IF($E91&lt;=BQ$8,$BM91,0),0))</f>
      </c>
      <c r="BR91" s="29">
        <f>IF($BM91="","",IF($E91&gt;=BR$7,IF($E91&lt;=BR$8,$BM91,0),0))</f>
      </c>
      <c r="BS91" s="29">
        <f>IF($BM91="","",IF($E91&gt;=BS$7,IF($E91&lt;=BS$8,$BM91,0),0))</f>
      </c>
      <c r="BT91" s="29">
        <f>IF($BM91="","",IF($E91&gt;=BT$7,IF($E91&lt;=BT$8,$BM91,0),0))</f>
      </c>
      <c r="BU91" s="29">
        <f>IF($BM91="","",IF($E91&gt;=BU$7,IF($E91&lt;=BU$8,$BM91,0),0))</f>
      </c>
      <c r="BV91" s="29">
        <f>IF($BM91="","",IF($E91&gt;=BV$7,IF($E91&lt;=BV$8,$BM91,0),0))</f>
      </c>
      <c r="BW91" s="29">
        <f>IF($BM91="","",IF($E91&gt;=BW$7,IF($E91&lt;=BW$8,$BM91,0),0))</f>
      </c>
      <c r="BX91" s="29">
        <f>IF($BM91="","",IF($E91&gt;=BX$7,IF($E91&lt;=BX$8,$BM91,0),0))</f>
      </c>
      <c r="BY91" s="29">
        <f>IF($BM91="","",IF($E91&gt;=BY$7,IF($E91&lt;=BY$8,$BM91,0),0))</f>
      </c>
      <c r="BZ91" s="29">
        <f>IF($BM91="","",IF($E91&gt;=BZ$7,IF($E91&lt;=BZ$8,$BM91,0),0))</f>
      </c>
      <c r="CA91" s="7"/>
      <c r="CB91" s="7"/>
      <c r="CC91" s="7"/>
      <c r="CD91" s="7"/>
      <c r="CE91" s="7"/>
      <c r="CF91" s="7"/>
      <c r="CG91" s="7"/>
      <c r="CH91" s="7"/>
      <c r="CI91" s="7"/>
      <c r="CJ91" s="7"/>
    </row>
    <row r="92" spans="2:88" ht="15" customHeight="1">
      <c r="B92" s="8" t="e">
        <f>VLOOKUP(D92,IMPUTACION!A$2:E3789,5)</f>
        <v>#N/A</v>
      </c>
      <c r="K92" s="7" t="e">
        <f>VLOOKUP(D92,IMPUTACION!$A$2:F3794,4)</f>
        <v>#N/A</v>
      </c>
      <c r="L92" s="7" t="e">
        <f>VLOOKUP(D92,IMPUTACION!$A$2:F3789,2)</f>
        <v>#N/A</v>
      </c>
      <c r="Y92" s="29">
        <f t="shared" si="15"/>
        <v>0</v>
      </c>
      <c r="AO92" s="29">
        <f t="shared" si="20"/>
      </c>
      <c r="AP92" s="29">
        <f t="shared" si="20"/>
      </c>
      <c r="AQ92" s="29"/>
      <c r="AR92" s="29">
        <f t="shared" si="18"/>
      </c>
      <c r="AS92" s="29">
        <f t="shared" si="18"/>
      </c>
      <c r="AT92" s="29">
        <f t="shared" si="18"/>
      </c>
      <c r="AU92" s="29">
        <f t="shared" si="18"/>
      </c>
      <c r="AV92" s="29">
        <f t="shared" si="18"/>
      </c>
      <c r="AW92" s="29">
        <f t="shared" si="18"/>
      </c>
      <c r="AX92" s="29">
        <f t="shared" si="18"/>
      </c>
      <c r="AY92" s="29">
        <f t="shared" si="18"/>
      </c>
      <c r="AZ92" s="29">
        <f t="shared" si="18"/>
      </c>
      <c r="BA92" s="29">
        <f t="shared" si="18"/>
      </c>
      <c r="BB92" s="29">
        <f t="shared" si="18"/>
      </c>
      <c r="BC92" s="29">
        <f t="shared" si="18"/>
      </c>
      <c r="BD92" s="29"/>
      <c r="BE92" s="29">
        <f t="shared" si="19"/>
      </c>
      <c r="BF92" s="29">
        <f t="shared" si="19"/>
      </c>
      <c r="BG92" s="29">
        <f t="shared" si="19"/>
      </c>
      <c r="BH92" s="29">
        <f t="shared" si="19"/>
      </c>
      <c r="BI92" s="29"/>
      <c r="BJ92" s="29">
        <f t="shared" si="21"/>
      </c>
      <c r="BK92" s="29">
        <f t="shared" si="21"/>
      </c>
      <c r="BL92" s="7"/>
      <c r="BM92" s="29">
        <f t="shared" si="17"/>
      </c>
      <c r="BN92" s="7"/>
      <c r="BO92" s="29">
        <f>IF($BM92="","",IF($E92&gt;=BO$7,IF($E92&lt;=BO$8,$BM92,0),0))</f>
      </c>
      <c r="BP92" s="29">
        <f>IF($BM92="","",IF($E92&gt;=BP$7,IF($E92&lt;=BP$8,$BM92,0),0))</f>
      </c>
      <c r="BQ92" s="29">
        <f>IF($BM92="","",IF($E92&gt;=BQ$7,IF($E92&lt;=BQ$8,$BM92,0),0))</f>
      </c>
      <c r="BR92" s="29">
        <f>IF($BM92="","",IF($E92&gt;=BR$7,IF($E92&lt;=BR$8,$BM92,0),0))</f>
      </c>
      <c r="BS92" s="29">
        <f>IF($BM92="","",IF($E92&gt;=BS$7,IF($E92&lt;=BS$8,$BM92,0),0))</f>
      </c>
      <c r="BT92" s="29">
        <f>IF($BM92="","",IF($E92&gt;=BT$7,IF($E92&lt;=BT$8,$BM92,0),0))</f>
      </c>
      <c r="BU92" s="29">
        <f>IF($BM92="","",IF($E92&gt;=BU$7,IF($E92&lt;=BU$8,$BM92,0),0))</f>
      </c>
      <c r="BV92" s="29">
        <f>IF($BM92="","",IF($E92&gt;=BV$7,IF($E92&lt;=BV$8,$BM92,0),0))</f>
      </c>
      <c r="BW92" s="29">
        <f>IF($BM92="","",IF($E92&gt;=BW$7,IF($E92&lt;=BW$8,$BM92,0),0))</f>
      </c>
      <c r="BX92" s="29">
        <f>IF($BM92="","",IF($E92&gt;=BX$7,IF($E92&lt;=BX$8,$BM92,0),0))</f>
      </c>
      <c r="BY92" s="29">
        <f>IF($BM92="","",IF($E92&gt;=BY$7,IF($E92&lt;=BY$8,$BM92,0),0))</f>
      </c>
      <c r="BZ92" s="29">
        <f>IF($BM92="","",IF($E92&gt;=BZ$7,IF($E92&lt;=BZ$8,$BM92,0),0))</f>
      </c>
      <c r="CA92" s="7"/>
      <c r="CB92" s="7"/>
      <c r="CC92" s="7"/>
      <c r="CD92" s="7"/>
      <c r="CE92" s="7"/>
      <c r="CF92" s="7"/>
      <c r="CG92" s="7"/>
      <c r="CH92" s="7"/>
      <c r="CI92" s="7"/>
      <c r="CJ92" s="7"/>
    </row>
    <row r="93" spans="2:88" ht="15" customHeight="1">
      <c r="B93" s="8" t="e">
        <f>VLOOKUP(D93,IMPUTACION!A$2:E3790,5)</f>
        <v>#N/A</v>
      </c>
      <c r="K93" s="7" t="e">
        <f>VLOOKUP(D93,IMPUTACION!$A$2:F3795,4)</f>
        <v>#N/A</v>
      </c>
      <c r="L93" s="7" t="e">
        <f>VLOOKUP(D93,IMPUTACION!$A$2:F3790,2)</f>
        <v>#N/A</v>
      </c>
      <c r="Y93" s="29">
        <f t="shared" si="15"/>
        <v>0</v>
      </c>
      <c r="AO93" s="29">
        <f t="shared" si="20"/>
      </c>
      <c r="AP93" s="29">
        <f t="shared" si="20"/>
      </c>
      <c r="AQ93" s="29"/>
      <c r="AR93" s="29">
        <f t="shared" si="18"/>
      </c>
      <c r="AS93" s="29">
        <f t="shared" si="18"/>
      </c>
      <c r="AT93" s="29">
        <f t="shared" si="18"/>
      </c>
      <c r="AU93" s="29">
        <f t="shared" si="18"/>
      </c>
      <c r="AV93" s="29">
        <f t="shared" si="18"/>
      </c>
      <c r="AW93" s="29">
        <f t="shared" si="18"/>
      </c>
      <c r="AX93" s="29">
        <f t="shared" si="18"/>
      </c>
      <c r="AY93" s="29">
        <f t="shared" si="18"/>
      </c>
      <c r="AZ93" s="29">
        <f t="shared" si="18"/>
      </c>
      <c r="BA93" s="29">
        <f t="shared" si="18"/>
      </c>
      <c r="BB93" s="29">
        <f t="shared" si="18"/>
      </c>
      <c r="BC93" s="29">
        <f t="shared" si="18"/>
      </c>
      <c r="BD93" s="29"/>
      <c r="BE93" s="29">
        <f t="shared" si="19"/>
      </c>
      <c r="BF93" s="29">
        <f t="shared" si="19"/>
      </c>
      <c r="BG93" s="29">
        <f t="shared" si="19"/>
      </c>
      <c r="BH93" s="29">
        <f t="shared" si="19"/>
      </c>
      <c r="BI93" s="29"/>
      <c r="BJ93" s="29">
        <f t="shared" si="21"/>
      </c>
      <c r="BK93" s="29">
        <f t="shared" si="21"/>
      </c>
      <c r="BL93" s="7"/>
      <c r="BM93" s="29">
        <f t="shared" si="17"/>
      </c>
      <c r="BN93" s="7"/>
      <c r="BO93" s="29">
        <f>IF($BM93="","",IF($E93&gt;=BO$7,IF($E93&lt;=BO$8,$BM93,0),0))</f>
      </c>
      <c r="BP93" s="29">
        <f>IF($BM93="","",IF($E93&gt;=BP$7,IF($E93&lt;=BP$8,$BM93,0),0))</f>
      </c>
      <c r="BQ93" s="29">
        <f>IF($BM93="","",IF($E93&gt;=BQ$7,IF($E93&lt;=BQ$8,$BM93,0),0))</f>
      </c>
      <c r="BR93" s="29">
        <f>IF($BM93="","",IF($E93&gt;=BR$7,IF($E93&lt;=BR$8,$BM93,0),0))</f>
      </c>
      <c r="BS93" s="29">
        <f>IF($BM93="","",IF($E93&gt;=BS$7,IF($E93&lt;=BS$8,$BM93,0),0))</f>
      </c>
      <c r="BT93" s="29">
        <f>IF($BM93="","",IF($E93&gt;=BT$7,IF($E93&lt;=BT$8,$BM93,0),0))</f>
      </c>
      <c r="BU93" s="29">
        <f>IF($BM93="","",IF($E93&gt;=BU$7,IF($E93&lt;=BU$8,$BM93,0),0))</f>
      </c>
      <c r="BV93" s="29">
        <f>IF($BM93="","",IF($E93&gt;=BV$7,IF($E93&lt;=BV$8,$BM93,0),0))</f>
      </c>
      <c r="BW93" s="29">
        <f>IF($BM93="","",IF($E93&gt;=BW$7,IF($E93&lt;=BW$8,$BM93,0),0))</f>
      </c>
      <c r="BX93" s="29">
        <f>IF($BM93="","",IF($E93&gt;=BX$7,IF($E93&lt;=BX$8,$BM93,0),0))</f>
      </c>
      <c r="BY93" s="29">
        <f>IF($BM93="","",IF($E93&gt;=BY$7,IF($E93&lt;=BY$8,$BM93,0),0))</f>
      </c>
      <c r="BZ93" s="29">
        <f>IF($BM93="","",IF($E93&gt;=BZ$7,IF($E93&lt;=BZ$8,$BM93,0),0))</f>
      </c>
      <c r="CA93" s="7"/>
      <c r="CB93" s="7"/>
      <c r="CC93" s="7"/>
      <c r="CD93" s="7"/>
      <c r="CE93" s="7"/>
      <c r="CF93" s="7"/>
      <c r="CG93" s="7"/>
      <c r="CH93" s="7"/>
      <c r="CI93" s="7"/>
      <c r="CJ93" s="7"/>
    </row>
    <row r="94" spans="2:88" ht="15" customHeight="1">
      <c r="B94" s="8" t="e">
        <f>VLOOKUP(D94,IMPUTACION!A$2:E3791,5)</f>
        <v>#N/A</v>
      </c>
      <c r="K94" s="7" t="e">
        <f>VLOOKUP(D94,IMPUTACION!$A$2:F3796,4)</f>
        <v>#N/A</v>
      </c>
      <c r="L94" s="7" t="e">
        <f>VLOOKUP(D94,IMPUTACION!$A$2:F3791,2)</f>
        <v>#N/A</v>
      </c>
      <c r="Y94" s="29">
        <f t="shared" si="15"/>
        <v>0</v>
      </c>
      <c r="AO94" s="29">
        <f t="shared" si="20"/>
      </c>
      <c r="AP94" s="29">
        <f t="shared" si="20"/>
      </c>
      <c r="AQ94" s="29"/>
      <c r="AR94" s="29">
        <f t="shared" si="18"/>
      </c>
      <c r="AS94" s="29">
        <f t="shared" si="18"/>
      </c>
      <c r="AT94" s="29">
        <f t="shared" si="18"/>
      </c>
      <c r="AU94" s="29">
        <f t="shared" si="18"/>
      </c>
      <c r="AV94" s="29">
        <f t="shared" si="18"/>
      </c>
      <c r="AW94" s="29">
        <f t="shared" si="18"/>
      </c>
      <c r="AX94" s="29">
        <f t="shared" si="18"/>
      </c>
      <c r="AY94" s="29">
        <f t="shared" si="18"/>
      </c>
      <c r="AZ94" s="29">
        <f t="shared" si="18"/>
      </c>
      <c r="BA94" s="29">
        <f t="shared" si="18"/>
      </c>
      <c r="BB94" s="29">
        <f t="shared" si="18"/>
      </c>
      <c r="BC94" s="29">
        <f t="shared" si="18"/>
      </c>
      <c r="BD94" s="29"/>
      <c r="BE94" s="29">
        <f t="shared" si="19"/>
      </c>
      <c r="BF94" s="29">
        <f t="shared" si="19"/>
      </c>
      <c r="BG94" s="29">
        <f t="shared" si="19"/>
      </c>
      <c r="BH94" s="29">
        <f t="shared" si="19"/>
      </c>
      <c r="BI94" s="29"/>
      <c r="BJ94" s="29">
        <f t="shared" si="21"/>
      </c>
      <c r="BK94" s="29">
        <f t="shared" si="21"/>
      </c>
      <c r="BL94" s="7"/>
      <c r="BM94" s="29">
        <f t="shared" si="17"/>
      </c>
      <c r="BN94" s="7"/>
      <c r="BO94" s="29">
        <f>IF($BM94="","",IF($E94&gt;=BO$7,IF($E94&lt;=BO$8,$BM94,0),0))</f>
      </c>
      <c r="BP94" s="29">
        <f>IF($BM94="","",IF($E94&gt;=BP$7,IF($E94&lt;=BP$8,$BM94,0),0))</f>
      </c>
      <c r="BQ94" s="29">
        <f>IF($BM94="","",IF($E94&gt;=BQ$7,IF($E94&lt;=BQ$8,$BM94,0),0))</f>
      </c>
      <c r="BR94" s="29">
        <f>IF($BM94="","",IF($E94&gt;=BR$7,IF($E94&lt;=BR$8,$BM94,0),0))</f>
      </c>
      <c r="BS94" s="29">
        <f>IF($BM94="","",IF($E94&gt;=BS$7,IF($E94&lt;=BS$8,$BM94,0),0))</f>
      </c>
      <c r="BT94" s="29">
        <f>IF($BM94="","",IF($E94&gt;=BT$7,IF($E94&lt;=BT$8,$BM94,0),0))</f>
      </c>
      <c r="BU94" s="29">
        <f>IF($BM94="","",IF($E94&gt;=BU$7,IF($E94&lt;=BU$8,$BM94,0),0))</f>
      </c>
      <c r="BV94" s="29">
        <f>IF($BM94="","",IF($E94&gt;=BV$7,IF($E94&lt;=BV$8,$BM94,0),0))</f>
      </c>
      <c r="BW94" s="29">
        <f>IF($BM94="","",IF($E94&gt;=BW$7,IF($E94&lt;=BW$8,$BM94,0),0))</f>
      </c>
      <c r="BX94" s="29">
        <f>IF($BM94="","",IF($E94&gt;=BX$7,IF($E94&lt;=BX$8,$BM94,0),0))</f>
      </c>
      <c r="BY94" s="29">
        <f>IF($BM94="","",IF($E94&gt;=BY$7,IF($E94&lt;=BY$8,$BM94,0),0))</f>
      </c>
      <c r="BZ94" s="29">
        <f>IF($BM94="","",IF($E94&gt;=BZ$7,IF($E94&lt;=BZ$8,$BM94,0),0))</f>
      </c>
      <c r="CA94" s="7"/>
      <c r="CB94" s="7"/>
      <c r="CC94" s="7"/>
      <c r="CD94" s="7"/>
      <c r="CE94" s="7"/>
      <c r="CF94" s="7"/>
      <c r="CG94" s="7"/>
      <c r="CH94" s="7"/>
      <c r="CI94" s="7"/>
      <c r="CJ94" s="7"/>
    </row>
    <row r="95" spans="2:88" ht="15" customHeight="1">
      <c r="B95" s="8" t="e">
        <f>VLOOKUP(D95,IMPUTACION!A$2:E3792,5)</f>
        <v>#N/A</v>
      </c>
      <c r="K95" s="7" t="e">
        <f>VLOOKUP(D95,IMPUTACION!$A$2:F3797,4)</f>
        <v>#N/A</v>
      </c>
      <c r="L95" s="7" t="e">
        <f>VLOOKUP(D95,IMPUTACION!$A$2:F3792,2)</f>
        <v>#N/A</v>
      </c>
      <c r="Y95" s="29">
        <f t="shared" si="15"/>
        <v>0</v>
      </c>
      <c r="AO95" s="29">
        <f t="shared" si="20"/>
      </c>
      <c r="AP95" s="29">
        <f t="shared" si="20"/>
      </c>
      <c r="AQ95" s="29"/>
      <c r="AR95" s="29">
        <f t="shared" si="18"/>
      </c>
      <c r="AS95" s="29">
        <f t="shared" si="18"/>
      </c>
      <c r="AT95" s="29">
        <f t="shared" si="18"/>
      </c>
      <c r="AU95" s="29">
        <f t="shared" si="18"/>
      </c>
      <c r="AV95" s="29">
        <f t="shared" si="18"/>
      </c>
      <c r="AW95" s="29">
        <f t="shared" si="18"/>
      </c>
      <c r="AX95" s="29">
        <f t="shared" si="18"/>
      </c>
      <c r="AY95" s="29">
        <f t="shared" si="18"/>
      </c>
      <c r="AZ95" s="29">
        <f t="shared" si="18"/>
      </c>
      <c r="BA95" s="29">
        <f t="shared" si="18"/>
      </c>
      <c r="BB95" s="29">
        <f t="shared" si="18"/>
      </c>
      <c r="BC95" s="29">
        <f t="shared" si="18"/>
      </c>
      <c r="BD95" s="29"/>
      <c r="BE95" s="29">
        <f t="shared" si="19"/>
      </c>
      <c r="BF95" s="29">
        <f t="shared" si="19"/>
      </c>
      <c r="BG95" s="29">
        <f t="shared" si="19"/>
      </c>
      <c r="BH95" s="29">
        <f t="shared" si="19"/>
      </c>
      <c r="BI95" s="29"/>
      <c r="BJ95" s="29">
        <f t="shared" si="21"/>
      </c>
      <c r="BK95" s="29">
        <f t="shared" si="21"/>
      </c>
      <c r="BL95" s="7"/>
      <c r="BM95" s="29">
        <f t="shared" si="17"/>
      </c>
      <c r="BN95" s="7"/>
      <c r="BO95" s="29">
        <f>IF($BM95="","",IF($E95&gt;=BO$7,IF($E95&lt;=BO$8,$BM95,0),0))</f>
      </c>
      <c r="BP95" s="29">
        <f>IF($BM95="","",IF($E95&gt;=BP$7,IF($E95&lt;=BP$8,$BM95,0),0))</f>
      </c>
      <c r="BQ95" s="29">
        <f>IF($BM95="","",IF($E95&gt;=BQ$7,IF($E95&lt;=BQ$8,$BM95,0),0))</f>
      </c>
      <c r="BR95" s="29">
        <f>IF($BM95="","",IF($E95&gt;=BR$7,IF($E95&lt;=BR$8,$BM95,0),0))</f>
      </c>
      <c r="BS95" s="29">
        <f>IF($BM95="","",IF($E95&gt;=BS$7,IF($E95&lt;=BS$8,$BM95,0),0))</f>
      </c>
      <c r="BT95" s="29">
        <f>IF($BM95="","",IF($E95&gt;=BT$7,IF($E95&lt;=BT$8,$BM95,0),0))</f>
      </c>
      <c r="BU95" s="29">
        <f>IF($BM95="","",IF($E95&gt;=BU$7,IF($E95&lt;=BU$8,$BM95,0),0))</f>
      </c>
      <c r="BV95" s="29">
        <f>IF($BM95="","",IF($E95&gt;=BV$7,IF($E95&lt;=BV$8,$BM95,0),0))</f>
      </c>
      <c r="BW95" s="29">
        <f>IF($BM95="","",IF($E95&gt;=BW$7,IF($E95&lt;=BW$8,$BM95,0),0))</f>
      </c>
      <c r="BX95" s="29">
        <f>IF($BM95="","",IF($E95&gt;=BX$7,IF($E95&lt;=BX$8,$BM95,0),0))</f>
      </c>
      <c r="BY95" s="29">
        <f>IF($BM95="","",IF($E95&gt;=BY$7,IF($E95&lt;=BY$8,$BM95,0),0))</f>
      </c>
      <c r="BZ95" s="29">
        <f>IF($BM95="","",IF($E95&gt;=BZ$7,IF($E95&lt;=BZ$8,$BM95,0),0))</f>
      </c>
      <c r="CA95" s="7"/>
      <c r="CB95" s="7"/>
      <c r="CC95" s="7"/>
      <c r="CD95" s="7"/>
      <c r="CE95" s="7"/>
      <c r="CF95" s="7"/>
      <c r="CG95" s="7"/>
      <c r="CH95" s="7"/>
      <c r="CI95" s="7"/>
      <c r="CJ95" s="7"/>
    </row>
    <row r="96" spans="2:88" ht="15" customHeight="1">
      <c r="B96" s="8" t="e">
        <f>VLOOKUP(D96,IMPUTACION!A$2:E3793,5)</f>
        <v>#N/A</v>
      </c>
      <c r="K96" s="7" t="e">
        <f>VLOOKUP(D96,IMPUTACION!$A$2:F3798,4)</f>
        <v>#N/A</v>
      </c>
      <c r="L96" s="7" t="e">
        <f>VLOOKUP(D96,IMPUTACION!$A$2:F3793,2)</f>
        <v>#N/A</v>
      </c>
      <c r="Y96" s="29">
        <f t="shared" si="15"/>
        <v>0</v>
      </c>
      <c r="AO96" s="29">
        <f t="shared" si="20"/>
      </c>
      <c r="AP96" s="29">
        <f t="shared" si="20"/>
      </c>
      <c r="AQ96" s="29"/>
      <c r="AR96" s="29">
        <f aca="true" t="shared" si="22" ref="AR96:BC110">IF($C96="","",IF($B96=AR$8,$N96+$Q96+$X96,0))</f>
      </c>
      <c r="AS96" s="29">
        <f t="shared" si="22"/>
      </c>
      <c r="AT96" s="29">
        <f t="shared" si="22"/>
      </c>
      <c r="AU96" s="29">
        <f t="shared" si="22"/>
      </c>
      <c r="AV96" s="29">
        <f t="shared" si="22"/>
      </c>
      <c r="AW96" s="29">
        <f t="shared" si="22"/>
      </c>
      <c r="AX96" s="29">
        <f t="shared" si="22"/>
      </c>
      <c r="AY96" s="29">
        <f t="shared" si="22"/>
      </c>
      <c r="AZ96" s="29">
        <f t="shared" si="22"/>
      </c>
      <c r="BA96" s="29">
        <f t="shared" si="22"/>
      </c>
      <c r="BB96" s="29">
        <f t="shared" si="22"/>
      </c>
      <c r="BC96" s="29">
        <f t="shared" si="22"/>
      </c>
      <c r="BD96" s="29"/>
      <c r="BE96" s="29">
        <f t="shared" si="19"/>
      </c>
      <c r="BF96" s="29">
        <f t="shared" si="19"/>
      </c>
      <c r="BG96" s="29">
        <f t="shared" si="19"/>
      </c>
      <c r="BH96" s="29">
        <f t="shared" si="19"/>
      </c>
      <c r="BI96" s="29"/>
      <c r="BJ96" s="29">
        <f t="shared" si="21"/>
      </c>
      <c r="BK96" s="29">
        <f t="shared" si="21"/>
      </c>
      <c r="BL96" s="7"/>
      <c r="BM96" s="29">
        <f t="shared" si="17"/>
      </c>
      <c r="BN96" s="7"/>
      <c r="BO96" s="29">
        <f>IF($BM96="","",IF($E96&gt;=BO$7,IF($E96&lt;=BO$8,$BM96,0),0))</f>
      </c>
      <c r="BP96" s="29">
        <f>IF($BM96="","",IF($E96&gt;=BP$7,IF($E96&lt;=BP$8,$BM96,0),0))</f>
      </c>
      <c r="BQ96" s="29">
        <f>IF($BM96="","",IF($E96&gt;=BQ$7,IF($E96&lt;=BQ$8,$BM96,0),0))</f>
      </c>
      <c r="BR96" s="29">
        <f>IF($BM96="","",IF($E96&gt;=BR$7,IF($E96&lt;=BR$8,$BM96,0),0))</f>
      </c>
      <c r="BS96" s="29">
        <f>IF($BM96="","",IF($E96&gt;=BS$7,IF($E96&lt;=BS$8,$BM96,0),0))</f>
      </c>
      <c r="BT96" s="29">
        <f>IF($BM96="","",IF($E96&gt;=BT$7,IF($E96&lt;=BT$8,$BM96,0),0))</f>
      </c>
      <c r="BU96" s="29">
        <f>IF($BM96="","",IF($E96&gt;=BU$7,IF($E96&lt;=BU$8,$BM96,0),0))</f>
      </c>
      <c r="BV96" s="29">
        <f>IF($BM96="","",IF($E96&gt;=BV$7,IF($E96&lt;=BV$8,$BM96,0),0))</f>
      </c>
      <c r="BW96" s="29">
        <f>IF($BM96="","",IF($E96&gt;=BW$7,IF($E96&lt;=BW$8,$BM96,0),0))</f>
      </c>
      <c r="BX96" s="29">
        <f>IF($BM96="","",IF($E96&gt;=BX$7,IF($E96&lt;=BX$8,$BM96,0),0))</f>
      </c>
      <c r="BY96" s="29">
        <f>IF($BM96="","",IF($E96&gt;=BY$7,IF($E96&lt;=BY$8,$BM96,0),0))</f>
      </c>
      <c r="BZ96" s="29">
        <f>IF($BM96="","",IF($E96&gt;=BZ$7,IF($E96&lt;=BZ$8,$BM96,0),0))</f>
      </c>
      <c r="CA96" s="7"/>
      <c r="CB96" s="7"/>
      <c r="CC96" s="7"/>
      <c r="CD96" s="7"/>
      <c r="CE96" s="7"/>
      <c r="CF96" s="7"/>
      <c r="CG96" s="7"/>
      <c r="CH96" s="7"/>
      <c r="CI96" s="7"/>
      <c r="CJ96" s="7"/>
    </row>
    <row r="97" spans="2:88" ht="15" customHeight="1">
      <c r="B97" s="8" t="e">
        <f>VLOOKUP(D97,IMPUTACION!A$2:E3794,5)</f>
        <v>#N/A</v>
      </c>
      <c r="K97" s="7" t="e">
        <f>VLOOKUP(D97,IMPUTACION!$A$2:F3799,4)</f>
        <v>#N/A</v>
      </c>
      <c r="L97" s="7" t="e">
        <f>VLOOKUP(D97,IMPUTACION!$A$2:F3794,2)</f>
        <v>#N/A</v>
      </c>
      <c r="Y97" s="29">
        <f t="shared" si="15"/>
        <v>0</v>
      </c>
      <c r="AO97" s="29">
        <f t="shared" si="20"/>
      </c>
      <c r="AP97" s="29">
        <f t="shared" si="20"/>
      </c>
      <c r="AQ97" s="29"/>
      <c r="AR97" s="29">
        <f t="shared" si="22"/>
      </c>
      <c r="AS97" s="29">
        <f t="shared" si="22"/>
      </c>
      <c r="AT97" s="29">
        <f t="shared" si="22"/>
      </c>
      <c r="AU97" s="29">
        <f t="shared" si="22"/>
      </c>
      <c r="AV97" s="29">
        <f t="shared" si="22"/>
      </c>
      <c r="AW97" s="29">
        <f t="shared" si="22"/>
      </c>
      <c r="AX97" s="29">
        <f t="shared" si="22"/>
      </c>
      <c r="AY97" s="29">
        <f t="shared" si="22"/>
      </c>
      <c r="AZ97" s="29">
        <f t="shared" si="22"/>
      </c>
      <c r="BA97" s="29">
        <f t="shared" si="22"/>
      </c>
      <c r="BB97" s="29">
        <f t="shared" si="22"/>
      </c>
      <c r="BC97" s="29">
        <f t="shared" si="22"/>
      </c>
      <c r="BD97" s="29"/>
      <c r="BE97" s="29">
        <f t="shared" si="19"/>
      </c>
      <c r="BF97" s="29">
        <f t="shared" si="19"/>
      </c>
      <c r="BG97" s="29">
        <f t="shared" si="19"/>
      </c>
      <c r="BH97" s="29">
        <f t="shared" si="19"/>
      </c>
      <c r="BI97" s="29"/>
      <c r="BJ97" s="29">
        <f t="shared" si="21"/>
      </c>
      <c r="BK97" s="29">
        <f t="shared" si="21"/>
      </c>
      <c r="BL97" s="7"/>
      <c r="BM97" s="29">
        <f t="shared" si="17"/>
      </c>
      <c r="BN97" s="7"/>
      <c r="BO97" s="29">
        <f>IF($BM97="","",IF($E97&gt;=BO$7,IF($E97&lt;=BO$8,$BM97,0),0))</f>
      </c>
      <c r="BP97" s="29">
        <f>IF($BM97="","",IF($E97&gt;=BP$7,IF($E97&lt;=BP$8,$BM97,0),0))</f>
      </c>
      <c r="BQ97" s="29">
        <f>IF($BM97="","",IF($E97&gt;=BQ$7,IF($E97&lt;=BQ$8,$BM97,0),0))</f>
      </c>
      <c r="BR97" s="29">
        <f>IF($BM97="","",IF($E97&gt;=BR$7,IF($E97&lt;=BR$8,$BM97,0),0))</f>
      </c>
      <c r="BS97" s="29">
        <f>IF($BM97="","",IF($E97&gt;=BS$7,IF($E97&lt;=BS$8,$BM97,0),0))</f>
      </c>
      <c r="BT97" s="29">
        <f>IF($BM97="","",IF($E97&gt;=BT$7,IF($E97&lt;=BT$8,$BM97,0),0))</f>
      </c>
      <c r="BU97" s="29">
        <f>IF($BM97="","",IF($E97&gt;=BU$7,IF($E97&lt;=BU$8,$BM97,0),0))</f>
      </c>
      <c r="BV97" s="29">
        <f>IF($BM97="","",IF($E97&gt;=BV$7,IF($E97&lt;=BV$8,$BM97,0),0))</f>
      </c>
      <c r="BW97" s="29">
        <f>IF($BM97="","",IF($E97&gt;=BW$7,IF($E97&lt;=BW$8,$BM97,0),0))</f>
      </c>
      <c r="BX97" s="29">
        <f>IF($BM97="","",IF($E97&gt;=BX$7,IF($E97&lt;=BX$8,$BM97,0),0))</f>
      </c>
      <c r="BY97" s="29">
        <f>IF($BM97="","",IF($E97&gt;=BY$7,IF($E97&lt;=BY$8,$BM97,0),0))</f>
      </c>
      <c r="BZ97" s="29">
        <f>IF($BM97="","",IF($E97&gt;=BZ$7,IF($E97&lt;=BZ$8,$BM97,0),0))</f>
      </c>
      <c r="CA97" s="7"/>
      <c r="CB97" s="7"/>
      <c r="CC97" s="7"/>
      <c r="CD97" s="7"/>
      <c r="CE97" s="7"/>
      <c r="CF97" s="7"/>
      <c r="CG97" s="7"/>
      <c r="CH97" s="7"/>
      <c r="CI97" s="7"/>
      <c r="CJ97" s="7"/>
    </row>
    <row r="98" spans="2:88" ht="15" customHeight="1">
      <c r="B98" s="8" t="e">
        <f>VLOOKUP(D98,IMPUTACION!A$2:E3795,5)</f>
        <v>#N/A</v>
      </c>
      <c r="K98" s="7" t="e">
        <f>VLOOKUP(D98,IMPUTACION!$A$2:F3800,4)</f>
        <v>#N/A</v>
      </c>
      <c r="L98" s="7" t="e">
        <f>VLOOKUP(D98,IMPUTACION!$A$2:F3795,2)</f>
        <v>#N/A</v>
      </c>
      <c r="Y98" s="29">
        <f t="shared" si="15"/>
        <v>0</v>
      </c>
      <c r="AO98" s="29">
        <f t="shared" si="20"/>
      </c>
      <c r="AP98" s="29">
        <f t="shared" si="20"/>
      </c>
      <c r="AQ98" s="29"/>
      <c r="AR98" s="29">
        <f t="shared" si="22"/>
      </c>
      <c r="AS98" s="29">
        <f t="shared" si="22"/>
      </c>
      <c r="AT98" s="29">
        <f t="shared" si="22"/>
      </c>
      <c r="AU98" s="29">
        <f t="shared" si="22"/>
      </c>
      <c r="AV98" s="29">
        <f t="shared" si="22"/>
      </c>
      <c r="AW98" s="29">
        <f t="shared" si="22"/>
      </c>
      <c r="AX98" s="29">
        <f t="shared" si="22"/>
      </c>
      <c r="AY98" s="29">
        <f t="shared" si="22"/>
      </c>
      <c r="AZ98" s="29">
        <f t="shared" si="22"/>
      </c>
      <c r="BA98" s="29">
        <f t="shared" si="22"/>
      </c>
      <c r="BB98" s="29">
        <f t="shared" si="22"/>
      </c>
      <c r="BC98" s="29">
        <f t="shared" si="22"/>
      </c>
      <c r="BD98" s="29"/>
      <c r="BE98" s="29">
        <f t="shared" si="19"/>
      </c>
      <c r="BF98" s="29">
        <f t="shared" si="19"/>
      </c>
      <c r="BG98" s="29">
        <f t="shared" si="19"/>
      </c>
      <c r="BH98" s="29">
        <f t="shared" si="19"/>
      </c>
      <c r="BI98" s="29"/>
      <c r="BJ98" s="29">
        <f t="shared" si="21"/>
      </c>
      <c r="BK98" s="29">
        <f t="shared" si="21"/>
      </c>
      <c r="BL98" s="7"/>
      <c r="BM98" s="29">
        <f t="shared" si="17"/>
      </c>
      <c r="BN98" s="7"/>
      <c r="BO98" s="29">
        <f>IF($BM98="","",IF($E98&gt;=BO$7,IF($E98&lt;=BO$8,$BM98,0),0))</f>
      </c>
      <c r="BP98" s="29">
        <f>IF($BM98="","",IF($E98&gt;=BP$7,IF($E98&lt;=BP$8,$BM98,0),0))</f>
      </c>
      <c r="BQ98" s="29">
        <f>IF($BM98="","",IF($E98&gt;=BQ$7,IF($E98&lt;=BQ$8,$BM98,0),0))</f>
      </c>
      <c r="BR98" s="29">
        <f>IF($BM98="","",IF($E98&gt;=BR$7,IF($E98&lt;=BR$8,$BM98,0),0))</f>
      </c>
      <c r="BS98" s="29">
        <f>IF($BM98="","",IF($E98&gt;=BS$7,IF($E98&lt;=BS$8,$BM98,0),0))</f>
      </c>
      <c r="BT98" s="29">
        <f>IF($BM98="","",IF($E98&gt;=BT$7,IF($E98&lt;=BT$8,$BM98,0),0))</f>
      </c>
      <c r="BU98" s="29">
        <f>IF($BM98="","",IF($E98&gt;=BU$7,IF($E98&lt;=BU$8,$BM98,0),0))</f>
      </c>
      <c r="BV98" s="29">
        <f>IF($BM98="","",IF($E98&gt;=BV$7,IF($E98&lt;=BV$8,$BM98,0),0))</f>
      </c>
      <c r="BW98" s="29">
        <f>IF($BM98="","",IF($E98&gt;=BW$7,IF($E98&lt;=BW$8,$BM98,0),0))</f>
      </c>
      <c r="BX98" s="29">
        <f>IF($BM98="","",IF($E98&gt;=BX$7,IF($E98&lt;=BX$8,$BM98,0),0))</f>
      </c>
      <c r="BY98" s="29">
        <f>IF($BM98="","",IF($E98&gt;=BY$7,IF($E98&lt;=BY$8,$BM98,0),0))</f>
      </c>
      <c r="BZ98" s="29">
        <f>IF($BM98="","",IF($E98&gt;=BZ$7,IF($E98&lt;=BZ$8,$BM98,0),0))</f>
      </c>
      <c r="CA98" s="7"/>
      <c r="CB98" s="7"/>
      <c r="CC98" s="7"/>
      <c r="CD98" s="7"/>
      <c r="CE98" s="7"/>
      <c r="CF98" s="7"/>
      <c r="CG98" s="7"/>
      <c r="CH98" s="7"/>
      <c r="CI98" s="7"/>
      <c r="CJ98" s="7"/>
    </row>
    <row r="99" spans="2:88" ht="15" customHeight="1">
      <c r="B99" s="8" t="e">
        <f>VLOOKUP(D99,IMPUTACION!A$2:E3796,5)</f>
        <v>#N/A</v>
      </c>
      <c r="K99" s="7" t="e">
        <f>VLOOKUP(D99,IMPUTACION!$A$2:F3801,4)</f>
        <v>#N/A</v>
      </c>
      <c r="L99" s="7" t="e">
        <f>VLOOKUP(D99,IMPUTACION!$A$2:F3796,2)</f>
        <v>#N/A</v>
      </c>
      <c r="Y99" s="29">
        <f t="shared" si="15"/>
        <v>0</v>
      </c>
      <c r="AO99" s="29">
        <f t="shared" si="20"/>
      </c>
      <c r="AP99" s="29">
        <f t="shared" si="20"/>
      </c>
      <c r="AQ99" s="29"/>
      <c r="AR99" s="29">
        <f t="shared" si="22"/>
      </c>
      <c r="AS99" s="29">
        <f t="shared" si="22"/>
      </c>
      <c r="AT99" s="29">
        <f t="shared" si="22"/>
      </c>
      <c r="AU99" s="29">
        <f t="shared" si="22"/>
      </c>
      <c r="AV99" s="29">
        <f t="shared" si="22"/>
      </c>
      <c r="AW99" s="29">
        <f t="shared" si="22"/>
      </c>
      <c r="AX99" s="29">
        <f t="shared" si="22"/>
      </c>
      <c r="AY99" s="29">
        <f t="shared" si="22"/>
      </c>
      <c r="AZ99" s="29">
        <f t="shared" si="22"/>
      </c>
      <c r="BA99" s="29">
        <f t="shared" si="22"/>
      </c>
      <c r="BB99" s="29">
        <f t="shared" si="22"/>
      </c>
      <c r="BC99" s="29">
        <f t="shared" si="22"/>
      </c>
      <c r="BD99" s="29"/>
      <c r="BE99" s="29">
        <f t="shared" si="19"/>
      </c>
      <c r="BF99" s="29">
        <f t="shared" si="19"/>
      </c>
      <c r="BG99" s="29">
        <f t="shared" si="19"/>
      </c>
      <c r="BH99" s="29">
        <f t="shared" si="19"/>
      </c>
      <c r="BI99" s="29"/>
      <c r="BJ99" s="29">
        <f t="shared" si="21"/>
      </c>
      <c r="BK99" s="29">
        <f t="shared" si="21"/>
      </c>
      <c r="BL99" s="7"/>
      <c r="BM99" s="29">
        <f t="shared" si="17"/>
      </c>
      <c r="BN99" s="7"/>
      <c r="BO99" s="29">
        <f>IF($BM99="","",IF($E99&gt;=BO$7,IF($E99&lt;=BO$8,$BM99,0),0))</f>
      </c>
      <c r="BP99" s="29">
        <f>IF($BM99="","",IF($E99&gt;=BP$7,IF($E99&lt;=BP$8,$BM99,0),0))</f>
      </c>
      <c r="BQ99" s="29">
        <f>IF($BM99="","",IF($E99&gt;=BQ$7,IF($E99&lt;=BQ$8,$BM99,0),0))</f>
      </c>
      <c r="BR99" s="29">
        <f>IF($BM99="","",IF($E99&gt;=BR$7,IF($E99&lt;=BR$8,$BM99,0),0))</f>
      </c>
      <c r="BS99" s="29">
        <f>IF($BM99="","",IF($E99&gt;=BS$7,IF($E99&lt;=BS$8,$BM99,0),0))</f>
      </c>
      <c r="BT99" s="29">
        <f>IF($BM99="","",IF($E99&gt;=BT$7,IF($E99&lt;=BT$8,$BM99,0),0))</f>
      </c>
      <c r="BU99" s="29">
        <f>IF($BM99="","",IF($E99&gt;=BU$7,IF($E99&lt;=BU$8,$BM99,0),0))</f>
      </c>
      <c r="BV99" s="29">
        <f>IF($BM99="","",IF($E99&gt;=BV$7,IF($E99&lt;=BV$8,$BM99,0),0))</f>
      </c>
      <c r="BW99" s="29">
        <f>IF($BM99="","",IF($E99&gt;=BW$7,IF($E99&lt;=BW$8,$BM99,0),0))</f>
      </c>
      <c r="BX99" s="29">
        <f>IF($BM99="","",IF($E99&gt;=BX$7,IF($E99&lt;=BX$8,$BM99,0),0))</f>
      </c>
      <c r="BY99" s="29">
        <f>IF($BM99="","",IF($E99&gt;=BY$7,IF($E99&lt;=BY$8,$BM99,0),0))</f>
      </c>
      <c r="BZ99" s="29">
        <f>IF($BM99="","",IF($E99&gt;=BZ$7,IF($E99&lt;=BZ$8,$BM99,0),0))</f>
      </c>
      <c r="CA99" s="7"/>
      <c r="CB99" s="7"/>
      <c r="CC99" s="7"/>
      <c r="CD99" s="7"/>
      <c r="CE99" s="7"/>
      <c r="CF99" s="7"/>
      <c r="CG99" s="7"/>
      <c r="CH99" s="7"/>
      <c r="CI99" s="7"/>
      <c r="CJ99" s="7"/>
    </row>
    <row r="100" spans="2:88" ht="15" customHeight="1">
      <c r="B100" s="8" t="e">
        <f>VLOOKUP(D100,IMPUTACION!A$2:E3797,5)</f>
        <v>#N/A</v>
      </c>
      <c r="K100" s="7" t="e">
        <f>VLOOKUP(D100,IMPUTACION!$A$2:F3802,4)</f>
        <v>#N/A</v>
      </c>
      <c r="L100" s="7" t="e">
        <f>VLOOKUP(D100,IMPUTACION!$A$2:F3797,2)</f>
        <v>#N/A</v>
      </c>
      <c r="Y100" s="29">
        <f t="shared" si="15"/>
        <v>0</v>
      </c>
      <c r="AO100" s="29">
        <f t="shared" si="20"/>
      </c>
      <c r="AP100" s="29">
        <f t="shared" si="20"/>
      </c>
      <c r="AQ100" s="29"/>
      <c r="AR100" s="29">
        <f t="shared" si="22"/>
      </c>
      <c r="AS100" s="29">
        <f t="shared" si="22"/>
      </c>
      <c r="AT100" s="29">
        <f t="shared" si="22"/>
      </c>
      <c r="AU100" s="29">
        <f t="shared" si="22"/>
      </c>
      <c r="AV100" s="29">
        <f t="shared" si="22"/>
      </c>
      <c r="AW100" s="29">
        <f t="shared" si="22"/>
      </c>
      <c r="AX100" s="29">
        <f t="shared" si="22"/>
      </c>
      <c r="AY100" s="29">
        <f t="shared" si="22"/>
      </c>
      <c r="AZ100" s="29">
        <f t="shared" si="22"/>
      </c>
      <c r="BA100" s="29">
        <f t="shared" si="22"/>
      </c>
      <c r="BB100" s="29">
        <f t="shared" si="22"/>
      </c>
      <c r="BC100" s="29">
        <f t="shared" si="22"/>
      </c>
      <c r="BD100" s="29"/>
      <c r="BE100" s="29">
        <f t="shared" si="19"/>
      </c>
      <c r="BF100" s="29">
        <f t="shared" si="19"/>
      </c>
      <c r="BG100" s="29">
        <f t="shared" si="19"/>
      </c>
      <c r="BH100" s="29">
        <f t="shared" si="19"/>
      </c>
      <c r="BI100" s="29"/>
      <c r="BJ100" s="29">
        <f t="shared" si="21"/>
      </c>
      <c r="BK100" s="29">
        <f t="shared" si="21"/>
      </c>
      <c r="BL100" s="7"/>
      <c r="BM100" s="29">
        <f t="shared" si="17"/>
      </c>
      <c r="BN100" s="7"/>
      <c r="BO100" s="29">
        <f>IF($BM100="","",IF($E100&gt;=BO$7,IF($E100&lt;=BO$8,$BM100,0),0))</f>
      </c>
      <c r="BP100" s="29">
        <f>IF($BM100="","",IF($E100&gt;=BP$7,IF($E100&lt;=BP$8,$BM100,0),0))</f>
      </c>
      <c r="BQ100" s="29">
        <f>IF($BM100="","",IF($E100&gt;=BQ$7,IF($E100&lt;=BQ$8,$BM100,0),0))</f>
      </c>
      <c r="BR100" s="29">
        <f>IF($BM100="","",IF($E100&gt;=BR$7,IF($E100&lt;=BR$8,$BM100,0),0))</f>
      </c>
      <c r="BS100" s="29">
        <f>IF($BM100="","",IF($E100&gt;=BS$7,IF($E100&lt;=BS$8,$BM100,0),0))</f>
      </c>
      <c r="BT100" s="29">
        <f>IF($BM100="","",IF($E100&gt;=BT$7,IF($E100&lt;=BT$8,$BM100,0),0))</f>
      </c>
      <c r="BU100" s="29">
        <f>IF($BM100="","",IF($E100&gt;=BU$7,IF($E100&lt;=BU$8,$BM100,0),0))</f>
      </c>
      <c r="BV100" s="29">
        <f>IF($BM100="","",IF($E100&gt;=BV$7,IF($E100&lt;=BV$8,$BM100,0),0))</f>
      </c>
      <c r="BW100" s="29">
        <f>IF($BM100="","",IF($E100&gt;=BW$7,IF($E100&lt;=BW$8,$BM100,0),0))</f>
      </c>
      <c r="BX100" s="29">
        <f>IF($BM100="","",IF($E100&gt;=BX$7,IF($E100&lt;=BX$8,$BM100,0),0))</f>
      </c>
      <c r="BY100" s="29">
        <f>IF($BM100="","",IF($E100&gt;=BY$7,IF($E100&lt;=BY$8,$BM100,0),0))</f>
      </c>
      <c r="BZ100" s="29">
        <f>IF($BM100="","",IF($E100&gt;=BZ$7,IF($E100&lt;=BZ$8,$BM100,0),0))</f>
      </c>
      <c r="CA100" s="7"/>
      <c r="CB100" s="7"/>
      <c r="CC100" s="7"/>
      <c r="CD100" s="7"/>
      <c r="CE100" s="7"/>
      <c r="CF100" s="7"/>
      <c r="CG100" s="7"/>
      <c r="CH100" s="7"/>
      <c r="CI100" s="7"/>
      <c r="CJ100" s="7"/>
    </row>
    <row r="101" spans="2:88" ht="15" customHeight="1">
      <c r="B101" s="8" t="e">
        <f>VLOOKUP(D101,IMPUTACION!A$2:E3798,5)</f>
        <v>#N/A</v>
      </c>
      <c r="K101" s="7" t="e">
        <f>VLOOKUP(D101,IMPUTACION!$A$2:F3803,4)</f>
        <v>#N/A</v>
      </c>
      <c r="L101" s="7" t="e">
        <f>VLOOKUP(D101,IMPUTACION!$A$2:F3798,2)</f>
        <v>#N/A</v>
      </c>
      <c r="Y101" s="29">
        <f t="shared" si="15"/>
        <v>0</v>
      </c>
      <c r="AO101" s="29">
        <f t="shared" si="20"/>
      </c>
      <c r="AP101" s="29">
        <f t="shared" si="20"/>
      </c>
      <c r="AQ101" s="29"/>
      <c r="AR101" s="29">
        <f t="shared" si="22"/>
      </c>
      <c r="AS101" s="29">
        <f t="shared" si="22"/>
      </c>
      <c r="AT101" s="29">
        <f t="shared" si="22"/>
      </c>
      <c r="AU101" s="29">
        <f t="shared" si="22"/>
      </c>
      <c r="AV101" s="29">
        <f t="shared" si="22"/>
      </c>
      <c r="AW101" s="29">
        <f t="shared" si="22"/>
      </c>
      <c r="AX101" s="29">
        <f t="shared" si="22"/>
      </c>
      <c r="AY101" s="29">
        <f t="shared" si="22"/>
      </c>
      <c r="AZ101" s="29">
        <f t="shared" si="22"/>
      </c>
      <c r="BA101" s="29">
        <f t="shared" si="22"/>
      </c>
      <c r="BB101" s="29">
        <f t="shared" si="22"/>
      </c>
      <c r="BC101" s="29">
        <f t="shared" si="22"/>
      </c>
      <c r="BD101" s="29"/>
      <c r="BE101" s="29">
        <f t="shared" si="19"/>
      </c>
      <c r="BF101" s="29">
        <f t="shared" si="19"/>
      </c>
      <c r="BG101" s="29">
        <f t="shared" si="19"/>
      </c>
      <c r="BH101" s="29">
        <f t="shared" si="19"/>
      </c>
      <c r="BI101" s="29"/>
      <c r="BJ101" s="29">
        <f t="shared" si="21"/>
      </c>
      <c r="BK101" s="29">
        <f t="shared" si="21"/>
      </c>
      <c r="BL101" s="7"/>
      <c r="BM101" s="29">
        <f t="shared" si="17"/>
      </c>
      <c r="BN101" s="7"/>
      <c r="BO101" s="29">
        <f>IF($BM101="","",IF($E101&gt;=BO$7,IF($E101&lt;=BO$8,$BM101,0),0))</f>
      </c>
      <c r="BP101" s="29">
        <f>IF($BM101="","",IF($E101&gt;=BP$7,IF($E101&lt;=BP$8,$BM101,0),0))</f>
      </c>
      <c r="BQ101" s="29">
        <f>IF($BM101="","",IF($E101&gt;=BQ$7,IF($E101&lt;=BQ$8,$BM101,0),0))</f>
      </c>
      <c r="BR101" s="29">
        <f>IF($BM101="","",IF($E101&gt;=BR$7,IF($E101&lt;=BR$8,$BM101,0),0))</f>
      </c>
      <c r="BS101" s="29">
        <f>IF($BM101="","",IF($E101&gt;=BS$7,IF($E101&lt;=BS$8,$BM101,0),0))</f>
      </c>
      <c r="BT101" s="29">
        <f>IF($BM101="","",IF($E101&gt;=BT$7,IF($E101&lt;=BT$8,$BM101,0),0))</f>
      </c>
      <c r="BU101" s="29">
        <f>IF($BM101="","",IF($E101&gt;=BU$7,IF($E101&lt;=BU$8,$BM101,0),0))</f>
      </c>
      <c r="BV101" s="29">
        <f>IF($BM101="","",IF($E101&gt;=BV$7,IF($E101&lt;=BV$8,$BM101,0),0))</f>
      </c>
      <c r="BW101" s="29">
        <f>IF($BM101="","",IF($E101&gt;=BW$7,IF($E101&lt;=BW$8,$BM101,0),0))</f>
      </c>
      <c r="BX101" s="29">
        <f>IF($BM101="","",IF($E101&gt;=BX$7,IF($E101&lt;=BX$8,$BM101,0),0))</f>
      </c>
      <c r="BY101" s="29">
        <f>IF($BM101="","",IF($E101&gt;=BY$7,IF($E101&lt;=BY$8,$BM101,0),0))</f>
      </c>
      <c r="BZ101" s="29">
        <f>IF($BM101="","",IF($E101&gt;=BZ$7,IF($E101&lt;=BZ$8,$BM101,0),0))</f>
      </c>
      <c r="CA101" s="7"/>
      <c r="CB101" s="7"/>
      <c r="CC101" s="7"/>
      <c r="CD101" s="7"/>
      <c r="CE101" s="7"/>
      <c r="CF101" s="7"/>
      <c r="CG101" s="7"/>
      <c r="CH101" s="7"/>
      <c r="CI101" s="7"/>
      <c r="CJ101" s="7"/>
    </row>
    <row r="102" spans="2:88" ht="15" customHeight="1">
      <c r="B102" s="8" t="e">
        <f>VLOOKUP(D102,IMPUTACION!A$2:E3799,5)</f>
        <v>#N/A</v>
      </c>
      <c r="K102" s="7" t="e">
        <f>VLOOKUP(D102,IMPUTACION!$A$2:F3804,4)</f>
        <v>#N/A</v>
      </c>
      <c r="L102" s="7" t="e">
        <f>VLOOKUP(D102,IMPUTACION!$A$2:F3799,2)</f>
        <v>#N/A</v>
      </c>
      <c r="Y102" s="29">
        <f t="shared" si="15"/>
        <v>0</v>
      </c>
      <c r="AO102" s="29">
        <f t="shared" si="20"/>
      </c>
      <c r="AP102" s="29">
        <f t="shared" si="20"/>
      </c>
      <c r="AQ102" s="29"/>
      <c r="AR102" s="29">
        <f t="shared" si="22"/>
      </c>
      <c r="AS102" s="29">
        <f t="shared" si="22"/>
      </c>
      <c r="AT102" s="29">
        <f t="shared" si="22"/>
      </c>
      <c r="AU102" s="29">
        <f t="shared" si="22"/>
      </c>
      <c r="AV102" s="29">
        <f t="shared" si="22"/>
      </c>
      <c r="AW102" s="29">
        <f t="shared" si="22"/>
      </c>
      <c r="AX102" s="29">
        <f t="shared" si="22"/>
      </c>
      <c r="AY102" s="29">
        <f t="shared" si="22"/>
      </c>
      <c r="AZ102" s="29">
        <f t="shared" si="22"/>
      </c>
      <c r="BA102" s="29">
        <f t="shared" si="22"/>
      </c>
      <c r="BB102" s="29">
        <f t="shared" si="22"/>
      </c>
      <c r="BC102" s="29">
        <f t="shared" si="22"/>
      </c>
      <c r="BD102" s="29"/>
      <c r="BE102" s="29">
        <f t="shared" si="19"/>
      </c>
      <c r="BF102" s="29">
        <f t="shared" si="19"/>
      </c>
      <c r="BG102" s="29">
        <f t="shared" si="19"/>
      </c>
      <c r="BH102" s="29">
        <f t="shared" si="19"/>
      </c>
      <c r="BI102" s="29"/>
      <c r="BJ102" s="29">
        <f t="shared" si="21"/>
      </c>
      <c r="BK102" s="29">
        <f t="shared" si="21"/>
      </c>
      <c r="BL102" s="7"/>
      <c r="BM102" s="29">
        <f t="shared" si="17"/>
      </c>
      <c r="BN102" s="7"/>
      <c r="BO102" s="29">
        <f>IF($BM102="","",IF($E102&gt;=BO$7,IF($E102&lt;=BO$8,$BM102,0),0))</f>
      </c>
      <c r="BP102" s="29">
        <f>IF($BM102="","",IF($E102&gt;=BP$7,IF($E102&lt;=BP$8,$BM102,0),0))</f>
      </c>
      <c r="BQ102" s="29">
        <f>IF($BM102="","",IF($E102&gt;=BQ$7,IF($E102&lt;=BQ$8,$BM102,0),0))</f>
      </c>
      <c r="BR102" s="29">
        <f>IF($BM102="","",IF($E102&gt;=BR$7,IF($E102&lt;=BR$8,$BM102,0),0))</f>
      </c>
      <c r="BS102" s="29">
        <f>IF($BM102="","",IF($E102&gt;=BS$7,IF($E102&lt;=BS$8,$BM102,0),0))</f>
      </c>
      <c r="BT102" s="29">
        <f>IF($BM102="","",IF($E102&gt;=BT$7,IF($E102&lt;=BT$8,$BM102,0),0))</f>
      </c>
      <c r="BU102" s="29">
        <f>IF($BM102="","",IF($E102&gt;=BU$7,IF($E102&lt;=BU$8,$BM102,0),0))</f>
      </c>
      <c r="BV102" s="29">
        <f>IF($BM102="","",IF($E102&gt;=BV$7,IF($E102&lt;=BV$8,$BM102,0),0))</f>
      </c>
      <c r="BW102" s="29">
        <f>IF($BM102="","",IF($E102&gt;=BW$7,IF($E102&lt;=BW$8,$BM102,0),0))</f>
      </c>
      <c r="BX102" s="29">
        <f>IF($BM102="","",IF($E102&gt;=BX$7,IF($E102&lt;=BX$8,$BM102,0),0))</f>
      </c>
      <c r="BY102" s="29">
        <f>IF($BM102="","",IF($E102&gt;=BY$7,IF($E102&lt;=BY$8,$BM102,0),0))</f>
      </c>
      <c r="BZ102" s="29">
        <f>IF($BM102="","",IF($E102&gt;=BZ$7,IF($E102&lt;=BZ$8,$BM102,0),0))</f>
      </c>
      <c r="CA102" s="7"/>
      <c r="CB102" s="7"/>
      <c r="CC102" s="7"/>
      <c r="CD102" s="7"/>
      <c r="CE102" s="7"/>
      <c r="CF102" s="7"/>
      <c r="CG102" s="7"/>
      <c r="CH102" s="7"/>
      <c r="CI102" s="7"/>
      <c r="CJ102" s="7"/>
    </row>
    <row r="103" spans="2:88" ht="15" customHeight="1">
      <c r="B103" s="8" t="e">
        <f>VLOOKUP(D103,IMPUTACION!A$2:E3800,5)</f>
        <v>#N/A</v>
      </c>
      <c r="K103" s="7" t="e">
        <f>VLOOKUP(D103,IMPUTACION!$A$2:F3805,4)</f>
        <v>#N/A</v>
      </c>
      <c r="L103" s="7" t="e">
        <f>VLOOKUP(D103,IMPUTACION!$A$2:F3800,2)</f>
        <v>#N/A</v>
      </c>
      <c r="Y103" s="29">
        <f t="shared" si="15"/>
        <v>0</v>
      </c>
      <c r="AO103" s="29">
        <f t="shared" si="20"/>
      </c>
      <c r="AP103" s="29">
        <f t="shared" si="20"/>
      </c>
      <c r="AQ103" s="29"/>
      <c r="AR103" s="29">
        <f t="shared" si="22"/>
      </c>
      <c r="AS103" s="29">
        <f t="shared" si="22"/>
      </c>
      <c r="AT103" s="29">
        <f t="shared" si="22"/>
      </c>
      <c r="AU103" s="29">
        <f t="shared" si="22"/>
      </c>
      <c r="AV103" s="29">
        <f t="shared" si="22"/>
      </c>
      <c r="AW103" s="29">
        <f t="shared" si="22"/>
      </c>
      <c r="AX103" s="29">
        <f t="shared" si="22"/>
      </c>
      <c r="AY103" s="29">
        <f t="shared" si="22"/>
      </c>
      <c r="AZ103" s="29">
        <f t="shared" si="22"/>
      </c>
      <c r="BA103" s="29">
        <f t="shared" si="22"/>
      </c>
      <c r="BB103" s="29">
        <f t="shared" si="22"/>
      </c>
      <c r="BC103" s="29">
        <f t="shared" si="22"/>
      </c>
      <c r="BD103" s="29"/>
      <c r="BE103" s="29">
        <f t="shared" si="19"/>
      </c>
      <c r="BF103" s="29">
        <f t="shared" si="19"/>
      </c>
      <c r="BG103" s="29">
        <f t="shared" si="19"/>
      </c>
      <c r="BH103" s="29">
        <f t="shared" si="19"/>
      </c>
      <c r="BI103" s="29"/>
      <c r="BJ103" s="29">
        <f t="shared" si="21"/>
      </c>
      <c r="BK103" s="29">
        <f t="shared" si="21"/>
      </c>
      <c r="BL103" s="7"/>
      <c r="BM103" s="29">
        <f t="shared" si="17"/>
      </c>
      <c r="BN103" s="7"/>
      <c r="BO103" s="29">
        <f>IF($BM103="","",IF($E103&gt;=BO$7,IF($E103&lt;=BO$8,$BM103,0),0))</f>
      </c>
      <c r="BP103" s="29">
        <f>IF($BM103="","",IF($E103&gt;=BP$7,IF($E103&lt;=BP$8,$BM103,0),0))</f>
      </c>
      <c r="BQ103" s="29">
        <f>IF($BM103="","",IF($E103&gt;=BQ$7,IF($E103&lt;=BQ$8,$BM103,0),0))</f>
      </c>
      <c r="BR103" s="29">
        <f>IF($BM103="","",IF($E103&gt;=BR$7,IF($E103&lt;=BR$8,$BM103,0),0))</f>
      </c>
      <c r="BS103" s="29">
        <f>IF($BM103="","",IF($E103&gt;=BS$7,IF($E103&lt;=BS$8,$BM103,0),0))</f>
      </c>
      <c r="BT103" s="29">
        <f>IF($BM103="","",IF($E103&gt;=BT$7,IF($E103&lt;=BT$8,$BM103,0),0))</f>
      </c>
      <c r="BU103" s="29">
        <f>IF($BM103="","",IF($E103&gt;=BU$7,IF($E103&lt;=BU$8,$BM103,0),0))</f>
      </c>
      <c r="BV103" s="29">
        <f>IF($BM103="","",IF($E103&gt;=BV$7,IF($E103&lt;=BV$8,$BM103,0),0))</f>
      </c>
      <c r="BW103" s="29">
        <f>IF($BM103="","",IF($E103&gt;=BW$7,IF($E103&lt;=BW$8,$BM103,0),0))</f>
      </c>
      <c r="BX103" s="29">
        <f>IF($BM103="","",IF($E103&gt;=BX$7,IF($E103&lt;=BX$8,$BM103,0),0))</f>
      </c>
      <c r="BY103" s="29">
        <f>IF($BM103="","",IF($E103&gt;=BY$7,IF($E103&lt;=BY$8,$BM103,0),0))</f>
      </c>
      <c r="BZ103" s="29">
        <f>IF($BM103="","",IF($E103&gt;=BZ$7,IF($E103&lt;=BZ$8,$BM103,0),0))</f>
      </c>
      <c r="CA103" s="7"/>
      <c r="CB103" s="7"/>
      <c r="CC103" s="7"/>
      <c r="CD103" s="7"/>
      <c r="CE103" s="7"/>
      <c r="CF103" s="7"/>
      <c r="CG103" s="7"/>
      <c r="CH103" s="7"/>
      <c r="CI103" s="7"/>
      <c r="CJ103" s="7"/>
    </row>
    <row r="104" spans="2:88" ht="15" customHeight="1">
      <c r="B104" s="8" t="e">
        <f>VLOOKUP(D104,IMPUTACION!A$2:E3801,5)</f>
        <v>#N/A</v>
      </c>
      <c r="K104" s="7" t="e">
        <f>VLOOKUP(D104,IMPUTACION!$A$2:F3806,4)</f>
        <v>#N/A</v>
      </c>
      <c r="L104" s="7" t="e">
        <f>VLOOKUP(D104,IMPUTACION!$A$2:F3801,2)</f>
        <v>#N/A</v>
      </c>
      <c r="Y104" s="29">
        <f t="shared" si="15"/>
        <v>0</v>
      </c>
      <c r="AO104" s="29">
        <f t="shared" si="20"/>
      </c>
      <c r="AP104" s="29">
        <f t="shared" si="20"/>
      </c>
      <c r="AQ104" s="29"/>
      <c r="AR104" s="29">
        <f t="shared" si="22"/>
      </c>
      <c r="AS104" s="29">
        <f t="shared" si="22"/>
      </c>
      <c r="AT104" s="29">
        <f t="shared" si="22"/>
      </c>
      <c r="AU104" s="29">
        <f t="shared" si="22"/>
      </c>
      <c r="AV104" s="29">
        <f t="shared" si="22"/>
      </c>
      <c r="AW104" s="29">
        <f t="shared" si="22"/>
      </c>
      <c r="AX104" s="29">
        <f t="shared" si="22"/>
      </c>
      <c r="AY104" s="29">
        <f t="shared" si="22"/>
      </c>
      <c r="AZ104" s="29">
        <f t="shared" si="22"/>
      </c>
      <c r="BA104" s="29">
        <f t="shared" si="22"/>
      </c>
      <c r="BB104" s="29">
        <f t="shared" si="22"/>
      </c>
      <c r="BC104" s="29">
        <f t="shared" si="22"/>
      </c>
      <c r="BD104" s="29"/>
      <c r="BE104" s="29">
        <f t="shared" si="19"/>
      </c>
      <c r="BF104" s="29">
        <f t="shared" si="19"/>
      </c>
      <c r="BG104" s="29">
        <f t="shared" si="19"/>
      </c>
      <c r="BH104" s="29">
        <f t="shared" si="19"/>
      </c>
      <c r="BI104" s="29"/>
      <c r="BJ104" s="29">
        <f t="shared" si="21"/>
      </c>
      <c r="BK104" s="29">
        <f t="shared" si="21"/>
      </c>
      <c r="BL104" s="7"/>
      <c r="BM104" s="29">
        <f t="shared" si="17"/>
      </c>
      <c r="BN104" s="7"/>
      <c r="BO104" s="29">
        <f>IF($BM104="","",IF($E104&gt;=BO$7,IF($E104&lt;=BO$8,$BM104,0),0))</f>
      </c>
      <c r="BP104" s="29">
        <f>IF($BM104="","",IF($E104&gt;=BP$7,IF($E104&lt;=BP$8,$BM104,0),0))</f>
      </c>
      <c r="BQ104" s="29">
        <f>IF($BM104="","",IF($E104&gt;=BQ$7,IF($E104&lt;=BQ$8,$BM104,0),0))</f>
      </c>
      <c r="BR104" s="29">
        <f>IF($BM104="","",IF($E104&gt;=BR$7,IF($E104&lt;=BR$8,$BM104,0),0))</f>
      </c>
      <c r="BS104" s="29">
        <f>IF($BM104="","",IF($E104&gt;=BS$7,IF($E104&lt;=BS$8,$BM104,0),0))</f>
      </c>
      <c r="BT104" s="29">
        <f>IF($BM104="","",IF($E104&gt;=BT$7,IF($E104&lt;=BT$8,$BM104,0),0))</f>
      </c>
      <c r="BU104" s="29">
        <f>IF($BM104="","",IF($E104&gt;=BU$7,IF($E104&lt;=BU$8,$BM104,0),0))</f>
      </c>
      <c r="BV104" s="29">
        <f>IF($BM104="","",IF($E104&gt;=BV$7,IF($E104&lt;=BV$8,$BM104,0),0))</f>
      </c>
      <c r="BW104" s="29">
        <f>IF($BM104="","",IF($E104&gt;=BW$7,IF($E104&lt;=BW$8,$BM104,0),0))</f>
      </c>
      <c r="BX104" s="29">
        <f>IF($BM104="","",IF($E104&gt;=BX$7,IF($E104&lt;=BX$8,$BM104,0),0))</f>
      </c>
      <c r="BY104" s="29">
        <f>IF($BM104="","",IF($E104&gt;=BY$7,IF($E104&lt;=BY$8,$BM104,0),0))</f>
      </c>
      <c r="BZ104" s="29">
        <f>IF($BM104="","",IF($E104&gt;=BZ$7,IF($E104&lt;=BZ$8,$BM104,0),0))</f>
      </c>
      <c r="CA104" s="7"/>
      <c r="CB104" s="7"/>
      <c r="CC104" s="7"/>
      <c r="CD104" s="7"/>
      <c r="CE104" s="7"/>
      <c r="CF104" s="7"/>
      <c r="CG104" s="7"/>
      <c r="CH104" s="7"/>
      <c r="CI104" s="7"/>
      <c r="CJ104" s="7"/>
    </row>
    <row r="105" spans="2:88" ht="15" customHeight="1">
      <c r="B105" s="8" t="e">
        <f>VLOOKUP(D105,IMPUTACION!A$2:E3802,5)</f>
        <v>#N/A</v>
      </c>
      <c r="K105" s="7" t="e">
        <f>VLOOKUP(D105,IMPUTACION!$A$2:F3807,4)</f>
        <v>#N/A</v>
      </c>
      <c r="L105" s="7" t="e">
        <f>VLOOKUP(D105,IMPUTACION!$A$2:F3802,2)</f>
        <v>#N/A</v>
      </c>
      <c r="Y105" s="29">
        <f t="shared" si="15"/>
        <v>0</v>
      </c>
      <c r="AO105" s="29">
        <f t="shared" si="20"/>
      </c>
      <c r="AP105" s="29">
        <f t="shared" si="20"/>
      </c>
      <c r="AQ105" s="29"/>
      <c r="AR105" s="29">
        <f t="shared" si="22"/>
      </c>
      <c r="AS105" s="29">
        <f t="shared" si="22"/>
      </c>
      <c r="AT105" s="29">
        <f t="shared" si="22"/>
      </c>
      <c r="AU105" s="29">
        <f t="shared" si="22"/>
      </c>
      <c r="AV105" s="29">
        <f t="shared" si="22"/>
      </c>
      <c r="AW105" s="29">
        <f t="shared" si="22"/>
      </c>
      <c r="AX105" s="29">
        <f t="shared" si="22"/>
      </c>
      <c r="AY105" s="29">
        <f t="shared" si="22"/>
      </c>
      <c r="AZ105" s="29">
        <f t="shared" si="22"/>
      </c>
      <c r="BA105" s="29">
        <f t="shared" si="22"/>
      </c>
      <c r="BB105" s="29">
        <f t="shared" si="22"/>
      </c>
      <c r="BC105" s="29">
        <f t="shared" si="22"/>
      </c>
      <c r="BD105" s="29"/>
      <c r="BE105" s="29">
        <f t="shared" si="19"/>
      </c>
      <c r="BF105" s="29">
        <f t="shared" si="19"/>
      </c>
      <c r="BG105" s="29">
        <f t="shared" si="19"/>
      </c>
      <c r="BH105" s="29">
        <f t="shared" si="19"/>
      </c>
      <c r="BI105" s="29"/>
      <c r="BJ105" s="29">
        <f t="shared" si="21"/>
      </c>
      <c r="BK105" s="29">
        <f t="shared" si="21"/>
      </c>
      <c r="BL105" s="7"/>
      <c r="BM105" s="29">
        <f t="shared" si="17"/>
      </c>
      <c r="BN105" s="7"/>
      <c r="BO105" s="29">
        <f>IF($BM105="","",IF($E105&gt;=BO$7,IF($E105&lt;=BO$8,$BM105,0),0))</f>
      </c>
      <c r="BP105" s="29">
        <f>IF($BM105="","",IF($E105&gt;=BP$7,IF($E105&lt;=BP$8,$BM105,0),0))</f>
      </c>
      <c r="BQ105" s="29">
        <f>IF($BM105="","",IF($E105&gt;=BQ$7,IF($E105&lt;=BQ$8,$BM105,0),0))</f>
      </c>
      <c r="BR105" s="29">
        <f>IF($BM105="","",IF($E105&gt;=BR$7,IF($E105&lt;=BR$8,$BM105,0),0))</f>
      </c>
      <c r="BS105" s="29">
        <f>IF($BM105="","",IF($E105&gt;=BS$7,IF($E105&lt;=BS$8,$BM105,0),0))</f>
      </c>
      <c r="BT105" s="29">
        <f>IF($BM105="","",IF($E105&gt;=BT$7,IF($E105&lt;=BT$8,$BM105,0),0))</f>
      </c>
      <c r="BU105" s="29">
        <f>IF($BM105="","",IF($E105&gt;=BU$7,IF($E105&lt;=BU$8,$BM105,0),0))</f>
      </c>
      <c r="BV105" s="29">
        <f>IF($BM105="","",IF($E105&gt;=BV$7,IF($E105&lt;=BV$8,$BM105,0),0))</f>
      </c>
      <c r="BW105" s="29">
        <f>IF($BM105="","",IF($E105&gt;=BW$7,IF($E105&lt;=BW$8,$BM105,0),0))</f>
      </c>
      <c r="BX105" s="29">
        <f>IF($BM105="","",IF($E105&gt;=BX$7,IF($E105&lt;=BX$8,$BM105,0),0))</f>
      </c>
      <c r="BY105" s="29">
        <f>IF($BM105="","",IF($E105&gt;=BY$7,IF($E105&lt;=BY$8,$BM105,0),0))</f>
      </c>
      <c r="BZ105" s="29">
        <f>IF($BM105="","",IF($E105&gt;=BZ$7,IF($E105&lt;=BZ$8,$BM105,0),0))</f>
      </c>
      <c r="CA105" s="7"/>
      <c r="CB105" s="7"/>
      <c r="CC105" s="7"/>
      <c r="CD105" s="7"/>
      <c r="CE105" s="7"/>
      <c r="CF105" s="7"/>
      <c r="CG105" s="7"/>
      <c r="CH105" s="7"/>
      <c r="CI105" s="7"/>
      <c r="CJ105" s="7"/>
    </row>
    <row r="106" spans="2:88" ht="15" customHeight="1">
      <c r="B106" s="8" t="e">
        <f>VLOOKUP(D106,IMPUTACION!A$2:E3803,5)</f>
        <v>#N/A</v>
      </c>
      <c r="K106" s="7" t="e">
        <f>VLOOKUP(D106,IMPUTACION!$A$2:F3808,4)</f>
        <v>#N/A</v>
      </c>
      <c r="L106" s="7" t="e">
        <f>VLOOKUP(D106,IMPUTACION!$A$2:F3803,2)</f>
        <v>#N/A</v>
      </c>
      <c r="Y106" s="29">
        <f t="shared" si="15"/>
        <v>0</v>
      </c>
      <c r="AO106" s="29">
        <f t="shared" si="20"/>
      </c>
      <c r="AP106" s="29">
        <f t="shared" si="20"/>
      </c>
      <c r="AQ106" s="29"/>
      <c r="AR106" s="29">
        <f t="shared" si="22"/>
      </c>
      <c r="AS106" s="29">
        <f t="shared" si="22"/>
      </c>
      <c r="AT106" s="29">
        <f t="shared" si="22"/>
      </c>
      <c r="AU106" s="29">
        <f t="shared" si="22"/>
      </c>
      <c r="AV106" s="29">
        <f t="shared" si="22"/>
      </c>
      <c r="AW106" s="29">
        <f t="shared" si="22"/>
      </c>
      <c r="AX106" s="29">
        <f t="shared" si="22"/>
      </c>
      <c r="AY106" s="29">
        <f t="shared" si="22"/>
      </c>
      <c r="AZ106" s="29">
        <f t="shared" si="22"/>
      </c>
      <c r="BA106" s="29">
        <f t="shared" si="22"/>
      </c>
      <c r="BB106" s="29">
        <f t="shared" si="22"/>
      </c>
      <c r="BC106" s="29">
        <f t="shared" si="22"/>
      </c>
      <c r="BD106" s="29"/>
      <c r="BE106" s="29">
        <f t="shared" si="19"/>
      </c>
      <c r="BF106" s="29">
        <f t="shared" si="19"/>
      </c>
      <c r="BG106" s="29">
        <f t="shared" si="19"/>
      </c>
      <c r="BH106" s="29">
        <f t="shared" si="19"/>
      </c>
      <c r="BI106" s="29"/>
      <c r="BJ106" s="29">
        <f t="shared" si="21"/>
      </c>
      <c r="BK106" s="29">
        <f t="shared" si="21"/>
      </c>
      <c r="BL106" s="7"/>
      <c r="BM106" s="29">
        <f t="shared" si="17"/>
      </c>
      <c r="BN106" s="7"/>
      <c r="BO106" s="29">
        <f>IF($BM106="","",IF($E106&gt;=BO$7,IF($E106&lt;=BO$8,$BM106,0),0))</f>
      </c>
      <c r="BP106" s="29">
        <f>IF($BM106="","",IF($E106&gt;=BP$7,IF($E106&lt;=BP$8,$BM106,0),0))</f>
      </c>
      <c r="BQ106" s="29">
        <f>IF($BM106="","",IF($E106&gt;=BQ$7,IF($E106&lt;=BQ$8,$BM106,0),0))</f>
      </c>
      <c r="BR106" s="29">
        <f>IF($BM106="","",IF($E106&gt;=BR$7,IF($E106&lt;=BR$8,$BM106,0),0))</f>
      </c>
      <c r="BS106" s="29">
        <f>IF($BM106="","",IF($E106&gt;=BS$7,IF($E106&lt;=BS$8,$BM106,0),0))</f>
      </c>
      <c r="BT106" s="29">
        <f>IF($BM106="","",IF($E106&gt;=BT$7,IF($E106&lt;=BT$8,$BM106,0),0))</f>
      </c>
      <c r="BU106" s="29">
        <f>IF($BM106="","",IF($E106&gt;=BU$7,IF($E106&lt;=BU$8,$BM106,0),0))</f>
      </c>
      <c r="BV106" s="29">
        <f>IF($BM106="","",IF($E106&gt;=BV$7,IF($E106&lt;=BV$8,$BM106,0),0))</f>
      </c>
      <c r="BW106" s="29">
        <f>IF($BM106="","",IF($E106&gt;=BW$7,IF($E106&lt;=BW$8,$BM106,0),0))</f>
      </c>
      <c r="BX106" s="29">
        <f>IF($BM106="","",IF($E106&gt;=BX$7,IF($E106&lt;=BX$8,$BM106,0),0))</f>
      </c>
      <c r="BY106" s="29">
        <f>IF($BM106="","",IF($E106&gt;=BY$7,IF($E106&lt;=BY$8,$BM106,0),0))</f>
      </c>
      <c r="BZ106" s="29">
        <f>IF($BM106="","",IF($E106&gt;=BZ$7,IF($E106&lt;=BZ$8,$BM106,0),0))</f>
      </c>
      <c r="CA106" s="7"/>
      <c r="CB106" s="7"/>
      <c r="CC106" s="7"/>
      <c r="CD106" s="7"/>
      <c r="CE106" s="7"/>
      <c r="CF106" s="7"/>
      <c r="CG106" s="7"/>
      <c r="CH106" s="7"/>
      <c r="CI106" s="7"/>
      <c r="CJ106" s="7"/>
    </row>
    <row r="107" spans="2:88" ht="15" customHeight="1">
      <c r="B107" s="8" t="e">
        <f>VLOOKUP(D107,IMPUTACION!A$2:E3804,5)</f>
        <v>#N/A</v>
      </c>
      <c r="K107" s="7" t="e">
        <f>VLOOKUP(D107,IMPUTACION!$A$2:F3809,4)</f>
        <v>#N/A</v>
      </c>
      <c r="L107" s="7" t="e">
        <f>VLOOKUP(D107,IMPUTACION!$A$2:F3804,2)</f>
        <v>#N/A</v>
      </c>
      <c r="Y107" s="29">
        <f t="shared" si="15"/>
        <v>0</v>
      </c>
      <c r="AO107" s="29">
        <f t="shared" si="20"/>
      </c>
      <c r="AP107" s="29">
        <f t="shared" si="20"/>
      </c>
      <c r="AQ107" s="29"/>
      <c r="AR107" s="29">
        <f t="shared" si="22"/>
      </c>
      <c r="AS107" s="29">
        <f t="shared" si="22"/>
      </c>
      <c r="AT107" s="29">
        <f t="shared" si="22"/>
      </c>
      <c r="AU107" s="29">
        <f t="shared" si="22"/>
      </c>
      <c r="AV107" s="29">
        <f t="shared" si="22"/>
      </c>
      <c r="AW107" s="29">
        <f t="shared" si="22"/>
      </c>
      <c r="AX107" s="29">
        <f t="shared" si="22"/>
      </c>
      <c r="AY107" s="29">
        <f t="shared" si="22"/>
      </c>
      <c r="AZ107" s="29">
        <f t="shared" si="22"/>
      </c>
      <c r="BA107" s="29">
        <f t="shared" si="22"/>
      </c>
      <c r="BB107" s="29">
        <f t="shared" si="22"/>
      </c>
      <c r="BC107" s="29">
        <f t="shared" si="22"/>
      </c>
      <c r="BD107" s="29"/>
      <c r="BE107" s="29">
        <f t="shared" si="19"/>
      </c>
      <c r="BF107" s="29">
        <f t="shared" si="19"/>
      </c>
      <c r="BG107" s="29">
        <f t="shared" si="19"/>
      </c>
      <c r="BH107" s="29">
        <f t="shared" si="19"/>
      </c>
      <c r="BI107" s="29"/>
      <c r="BJ107" s="29">
        <f t="shared" si="21"/>
      </c>
      <c r="BK107" s="29">
        <f t="shared" si="21"/>
      </c>
      <c r="BL107" s="7"/>
      <c r="BM107" s="29">
        <f t="shared" si="17"/>
      </c>
      <c r="BN107" s="7"/>
      <c r="BO107" s="29">
        <f>IF($BM107="","",IF($E107&gt;=BO$7,IF($E107&lt;=BO$8,$BM107,0),0))</f>
      </c>
      <c r="BP107" s="29">
        <f>IF($BM107="","",IF($E107&gt;=BP$7,IF($E107&lt;=BP$8,$BM107,0),0))</f>
      </c>
      <c r="BQ107" s="29">
        <f>IF($BM107="","",IF($E107&gt;=BQ$7,IF($E107&lt;=BQ$8,$BM107,0),0))</f>
      </c>
      <c r="BR107" s="29">
        <f>IF($BM107="","",IF($E107&gt;=BR$7,IF($E107&lt;=BR$8,$BM107,0),0))</f>
      </c>
      <c r="BS107" s="29">
        <f>IF($BM107="","",IF($E107&gt;=BS$7,IF($E107&lt;=BS$8,$BM107,0),0))</f>
      </c>
      <c r="BT107" s="29">
        <f>IF($BM107="","",IF($E107&gt;=BT$7,IF($E107&lt;=BT$8,$BM107,0),0))</f>
      </c>
      <c r="BU107" s="29">
        <f>IF($BM107="","",IF($E107&gt;=BU$7,IF($E107&lt;=BU$8,$BM107,0),0))</f>
      </c>
      <c r="BV107" s="29">
        <f>IF($BM107="","",IF($E107&gt;=BV$7,IF($E107&lt;=BV$8,$BM107,0),0))</f>
      </c>
      <c r="BW107" s="29">
        <f>IF($BM107="","",IF($E107&gt;=BW$7,IF($E107&lt;=BW$8,$BM107,0),0))</f>
      </c>
      <c r="BX107" s="29">
        <f>IF($BM107="","",IF($E107&gt;=BX$7,IF($E107&lt;=BX$8,$BM107,0),0))</f>
      </c>
      <c r="BY107" s="29">
        <f>IF($BM107="","",IF($E107&gt;=BY$7,IF($E107&lt;=BY$8,$BM107,0),0))</f>
      </c>
      <c r="BZ107" s="29">
        <f>IF($BM107="","",IF($E107&gt;=BZ$7,IF($E107&lt;=BZ$8,$BM107,0),0))</f>
      </c>
      <c r="CA107" s="7"/>
      <c r="CB107" s="7"/>
      <c r="CC107" s="7"/>
      <c r="CD107" s="7"/>
      <c r="CE107" s="7"/>
      <c r="CF107" s="7"/>
      <c r="CG107" s="7"/>
      <c r="CH107" s="7"/>
      <c r="CI107" s="7"/>
      <c r="CJ107" s="7"/>
    </row>
    <row r="108" spans="2:88" ht="15" customHeight="1">
      <c r="B108" s="8" t="e">
        <f>VLOOKUP(D108,IMPUTACION!A$2:E3805,5)</f>
        <v>#N/A</v>
      </c>
      <c r="K108" s="7" t="e">
        <f>VLOOKUP(D108,IMPUTACION!$A$2:F3810,4)</f>
        <v>#N/A</v>
      </c>
      <c r="L108" s="7" t="e">
        <f>VLOOKUP(D108,IMPUTACION!$A$2:F3805,2)</f>
        <v>#N/A</v>
      </c>
      <c r="Y108" s="29">
        <f t="shared" si="15"/>
        <v>0</v>
      </c>
      <c r="AO108" s="29">
        <f t="shared" si="20"/>
      </c>
      <c r="AP108" s="29">
        <f t="shared" si="20"/>
      </c>
      <c r="AQ108" s="29"/>
      <c r="AR108" s="29">
        <f t="shared" si="22"/>
      </c>
      <c r="AS108" s="29">
        <f t="shared" si="22"/>
      </c>
      <c r="AT108" s="29">
        <f t="shared" si="22"/>
      </c>
      <c r="AU108" s="29">
        <f t="shared" si="22"/>
      </c>
      <c r="AV108" s="29">
        <f t="shared" si="22"/>
      </c>
      <c r="AW108" s="29">
        <f t="shared" si="22"/>
      </c>
      <c r="AX108" s="29">
        <f t="shared" si="22"/>
      </c>
      <c r="AY108" s="29">
        <f t="shared" si="22"/>
      </c>
      <c r="AZ108" s="29">
        <f t="shared" si="22"/>
      </c>
      <c r="BA108" s="29">
        <f t="shared" si="22"/>
      </c>
      <c r="BB108" s="29">
        <f t="shared" si="22"/>
      </c>
      <c r="BC108" s="29">
        <f t="shared" si="22"/>
      </c>
      <c r="BD108" s="29"/>
      <c r="BE108" s="29">
        <f t="shared" si="19"/>
      </c>
      <c r="BF108" s="29">
        <f t="shared" si="19"/>
      </c>
      <c r="BG108" s="29">
        <f t="shared" si="19"/>
      </c>
      <c r="BH108" s="29">
        <f t="shared" si="19"/>
      </c>
      <c r="BI108" s="29"/>
      <c r="BJ108" s="29">
        <f t="shared" si="21"/>
      </c>
      <c r="BK108" s="29">
        <f t="shared" si="21"/>
      </c>
      <c r="BL108" s="7"/>
      <c r="BM108" s="29">
        <f t="shared" si="17"/>
      </c>
      <c r="BN108" s="7"/>
      <c r="BO108" s="29">
        <f>IF($BM108="","",IF($E108&gt;=BO$7,IF($E108&lt;=BO$8,$BM108,0),0))</f>
      </c>
      <c r="BP108" s="29">
        <f>IF($BM108="","",IF($E108&gt;=BP$7,IF($E108&lt;=BP$8,$BM108,0),0))</f>
      </c>
      <c r="BQ108" s="29">
        <f>IF($BM108="","",IF($E108&gt;=BQ$7,IF($E108&lt;=BQ$8,$BM108,0),0))</f>
      </c>
      <c r="BR108" s="29">
        <f>IF($BM108="","",IF($E108&gt;=BR$7,IF($E108&lt;=BR$8,$BM108,0),0))</f>
      </c>
      <c r="BS108" s="29">
        <f>IF($BM108="","",IF($E108&gt;=BS$7,IF($E108&lt;=BS$8,$BM108,0),0))</f>
      </c>
      <c r="BT108" s="29">
        <f>IF($BM108="","",IF($E108&gt;=BT$7,IF($E108&lt;=BT$8,$BM108,0),0))</f>
      </c>
      <c r="BU108" s="29">
        <f>IF($BM108="","",IF($E108&gt;=BU$7,IF($E108&lt;=BU$8,$BM108,0),0))</f>
      </c>
      <c r="BV108" s="29">
        <f>IF($BM108="","",IF($E108&gt;=BV$7,IF($E108&lt;=BV$8,$BM108,0),0))</f>
      </c>
      <c r="BW108" s="29">
        <f>IF($BM108="","",IF($E108&gt;=BW$7,IF($E108&lt;=BW$8,$BM108,0),0))</f>
      </c>
      <c r="BX108" s="29">
        <f>IF($BM108="","",IF($E108&gt;=BX$7,IF($E108&lt;=BX$8,$BM108,0),0))</f>
      </c>
      <c r="BY108" s="29">
        <f>IF($BM108="","",IF($E108&gt;=BY$7,IF($E108&lt;=BY$8,$BM108,0),0))</f>
      </c>
      <c r="BZ108" s="29">
        <f>IF($BM108="","",IF($E108&gt;=BZ$7,IF($E108&lt;=BZ$8,$BM108,0),0))</f>
      </c>
      <c r="CA108" s="7"/>
      <c r="CB108" s="7"/>
      <c r="CC108" s="7"/>
      <c r="CD108" s="7"/>
      <c r="CE108" s="7"/>
      <c r="CF108" s="7"/>
      <c r="CG108" s="7"/>
      <c r="CH108" s="7"/>
      <c r="CI108" s="7"/>
      <c r="CJ108" s="7"/>
    </row>
    <row r="109" spans="2:88" ht="15" customHeight="1">
      <c r="B109" s="8" t="e">
        <f>VLOOKUP(D109,IMPUTACION!A$2:E3806,5)</f>
        <v>#N/A</v>
      </c>
      <c r="K109" s="7" t="e">
        <f>VLOOKUP(D109,IMPUTACION!$A$2:F3811,4)</f>
        <v>#N/A</v>
      </c>
      <c r="L109" s="7" t="e">
        <f>VLOOKUP(D109,IMPUTACION!$A$2:F3806,2)</f>
        <v>#N/A</v>
      </c>
      <c r="Y109" s="29">
        <f t="shared" si="15"/>
        <v>0</v>
      </c>
      <c r="AO109" s="29">
        <f t="shared" si="20"/>
      </c>
      <c r="AP109" s="29">
        <f t="shared" si="20"/>
      </c>
      <c r="AQ109" s="29"/>
      <c r="AR109" s="29">
        <f t="shared" si="22"/>
      </c>
      <c r="AS109" s="29">
        <f t="shared" si="22"/>
      </c>
      <c r="AT109" s="29">
        <f t="shared" si="22"/>
      </c>
      <c r="AU109" s="29">
        <f t="shared" si="22"/>
      </c>
      <c r="AV109" s="29">
        <f t="shared" si="22"/>
      </c>
      <c r="AW109" s="29">
        <f t="shared" si="22"/>
      </c>
      <c r="AX109" s="29">
        <f t="shared" si="22"/>
      </c>
      <c r="AY109" s="29">
        <f t="shared" si="22"/>
      </c>
      <c r="AZ109" s="29">
        <f t="shared" si="22"/>
      </c>
      <c r="BA109" s="29">
        <f t="shared" si="22"/>
      </c>
      <c r="BB109" s="29">
        <f t="shared" si="22"/>
      </c>
      <c r="BC109" s="29">
        <f t="shared" si="22"/>
      </c>
      <c r="BD109" s="29"/>
      <c r="BE109" s="29">
        <f t="shared" si="19"/>
      </c>
      <c r="BF109" s="29">
        <f t="shared" si="19"/>
      </c>
      <c r="BG109" s="29">
        <f t="shared" si="19"/>
      </c>
      <c r="BH109" s="29">
        <f t="shared" si="19"/>
      </c>
      <c r="BI109" s="29"/>
      <c r="BJ109" s="29">
        <f t="shared" si="21"/>
      </c>
      <c r="BK109" s="29">
        <f t="shared" si="21"/>
      </c>
      <c r="BL109" s="7"/>
      <c r="BM109" s="29">
        <f t="shared" si="17"/>
      </c>
      <c r="BN109" s="7"/>
      <c r="BO109" s="29">
        <f>IF($BM109="","",IF($E109&gt;=BO$7,IF($E109&lt;=BO$8,$BM109,0),0))</f>
      </c>
      <c r="BP109" s="29">
        <f>IF($BM109="","",IF($E109&gt;=BP$7,IF($E109&lt;=BP$8,$BM109,0),0))</f>
      </c>
      <c r="BQ109" s="29">
        <f>IF($BM109="","",IF($E109&gt;=BQ$7,IF($E109&lt;=BQ$8,$BM109,0),0))</f>
      </c>
      <c r="BR109" s="29">
        <f>IF($BM109="","",IF($E109&gt;=BR$7,IF($E109&lt;=BR$8,$BM109,0),0))</f>
      </c>
      <c r="BS109" s="29">
        <f>IF($BM109="","",IF($E109&gt;=BS$7,IF($E109&lt;=BS$8,$BM109,0),0))</f>
      </c>
      <c r="BT109" s="29">
        <f>IF($BM109="","",IF($E109&gt;=BT$7,IF($E109&lt;=BT$8,$BM109,0),0))</f>
      </c>
      <c r="BU109" s="29">
        <f>IF($BM109="","",IF($E109&gt;=BU$7,IF($E109&lt;=BU$8,$BM109,0),0))</f>
      </c>
      <c r="BV109" s="29">
        <f>IF($BM109="","",IF($E109&gt;=BV$7,IF($E109&lt;=BV$8,$BM109,0),0))</f>
      </c>
      <c r="BW109" s="29">
        <f>IF($BM109="","",IF($E109&gt;=BW$7,IF($E109&lt;=BW$8,$BM109,0),0))</f>
      </c>
      <c r="BX109" s="29">
        <f>IF($BM109="","",IF($E109&gt;=BX$7,IF($E109&lt;=BX$8,$BM109,0),0))</f>
      </c>
      <c r="BY109" s="29">
        <f>IF($BM109="","",IF($E109&gt;=BY$7,IF($E109&lt;=BY$8,$BM109,0),0))</f>
      </c>
      <c r="BZ109" s="29">
        <f>IF($BM109="","",IF($E109&gt;=BZ$7,IF($E109&lt;=BZ$8,$BM109,0),0))</f>
      </c>
      <c r="CA109" s="7"/>
      <c r="CB109" s="7"/>
      <c r="CC109" s="7"/>
      <c r="CD109" s="7"/>
      <c r="CE109" s="7"/>
      <c r="CF109" s="7"/>
      <c r="CG109" s="7"/>
      <c r="CH109" s="7"/>
      <c r="CI109" s="7"/>
      <c r="CJ109" s="7"/>
    </row>
    <row r="110" spans="2:88" ht="15" customHeight="1">
      <c r="B110" s="8" t="e">
        <f>VLOOKUP(D110,IMPUTACION!A$2:E3807,5)</f>
        <v>#N/A</v>
      </c>
      <c r="K110" s="7" t="e">
        <f>VLOOKUP(D110,IMPUTACION!$A$2:F3812,4)</f>
        <v>#N/A</v>
      </c>
      <c r="L110" s="7" t="e">
        <f>VLOOKUP(D110,IMPUTACION!$A$2:F3807,2)</f>
        <v>#N/A</v>
      </c>
      <c r="Y110" s="29">
        <f t="shared" si="15"/>
        <v>0</v>
      </c>
      <c r="AO110" s="29">
        <f t="shared" si="20"/>
      </c>
      <c r="AP110" s="29">
        <f t="shared" si="20"/>
      </c>
      <c r="AQ110" s="29"/>
      <c r="AR110" s="29">
        <f t="shared" si="22"/>
      </c>
      <c r="AS110" s="29">
        <f t="shared" si="22"/>
      </c>
      <c r="AT110" s="29">
        <f t="shared" si="22"/>
      </c>
      <c r="AU110" s="29">
        <f t="shared" si="22"/>
      </c>
      <c r="AV110" s="29">
        <f t="shared" si="22"/>
      </c>
      <c r="AW110" s="29">
        <f t="shared" si="22"/>
      </c>
      <c r="AX110" s="29">
        <f t="shared" si="22"/>
      </c>
      <c r="AY110" s="29">
        <f t="shared" si="22"/>
      </c>
      <c r="AZ110" s="29">
        <f t="shared" si="22"/>
      </c>
      <c r="BA110" s="29">
        <f t="shared" si="22"/>
      </c>
      <c r="BB110" s="29">
        <f t="shared" si="22"/>
      </c>
      <c r="BC110" s="29">
        <f t="shared" si="22"/>
      </c>
      <c r="BD110" s="29"/>
      <c r="BE110" s="29">
        <f t="shared" si="19"/>
      </c>
      <c r="BF110" s="29">
        <f t="shared" si="19"/>
      </c>
      <c r="BG110" s="29">
        <f t="shared" si="19"/>
      </c>
      <c r="BH110" s="29">
        <f t="shared" si="19"/>
      </c>
      <c r="BI110" s="29"/>
      <c r="BJ110" s="29">
        <f t="shared" si="21"/>
      </c>
      <c r="BK110" s="29">
        <f t="shared" si="21"/>
      </c>
      <c r="BL110" s="7"/>
      <c r="BM110" s="29">
        <f t="shared" si="17"/>
      </c>
      <c r="BN110" s="7"/>
      <c r="BO110" s="29">
        <f>IF($BM110="","",IF($E110&gt;=BO$7,IF($E110&lt;=BO$8,$BM110,0),0))</f>
      </c>
      <c r="BP110" s="29">
        <f>IF($BM110="","",IF($E110&gt;=BP$7,IF($E110&lt;=BP$8,$BM110,0),0))</f>
      </c>
      <c r="BQ110" s="29">
        <f>IF($BM110="","",IF($E110&gt;=BQ$7,IF($E110&lt;=BQ$8,$BM110,0),0))</f>
      </c>
      <c r="BR110" s="29">
        <f>IF($BM110="","",IF($E110&gt;=BR$7,IF($E110&lt;=BR$8,$BM110,0),0))</f>
      </c>
      <c r="BS110" s="29">
        <f>IF($BM110="","",IF($E110&gt;=BS$7,IF($E110&lt;=BS$8,$BM110,0),0))</f>
      </c>
      <c r="BT110" s="29">
        <f>IF($BM110="","",IF($E110&gt;=BT$7,IF($E110&lt;=BT$8,$BM110,0),0))</f>
      </c>
      <c r="BU110" s="29">
        <f>IF($BM110="","",IF($E110&gt;=BU$7,IF($E110&lt;=BU$8,$BM110,0),0))</f>
      </c>
      <c r="BV110" s="29">
        <f>IF($BM110="","",IF($E110&gt;=BV$7,IF($E110&lt;=BV$8,$BM110,0),0))</f>
      </c>
      <c r="BW110" s="29">
        <f>IF($BM110="","",IF($E110&gt;=BW$7,IF($E110&lt;=BW$8,$BM110,0),0))</f>
      </c>
      <c r="BX110" s="29">
        <f>IF($BM110="","",IF($E110&gt;=BX$7,IF($E110&lt;=BX$8,$BM110,0),0))</f>
      </c>
      <c r="BY110" s="29">
        <f>IF($BM110="","",IF($E110&gt;=BY$7,IF($E110&lt;=BY$8,$BM110,0),0))</f>
      </c>
      <c r="BZ110" s="29">
        <f>IF($BM110="","",IF($E110&gt;=BZ$7,IF($E110&lt;=BZ$8,$BM110,0),0))</f>
      </c>
      <c r="CA110" s="7"/>
      <c r="CB110" s="7"/>
      <c r="CC110" s="7"/>
      <c r="CD110" s="7"/>
      <c r="CE110" s="7"/>
      <c r="CF110" s="7"/>
      <c r="CG110" s="7"/>
      <c r="CH110" s="7"/>
      <c r="CI110" s="7"/>
      <c r="CJ110" s="7"/>
    </row>
    <row r="111" spans="2:88" ht="15" customHeight="1">
      <c r="B111" s="8" t="e">
        <f>VLOOKUP(D111,IMPUTACION!A$2:E3808,5)</f>
        <v>#N/A</v>
      </c>
      <c r="K111" s="7" t="e">
        <f>VLOOKUP(D111,IMPUTACION!$A$2:F3813,4)</f>
        <v>#N/A</v>
      </c>
      <c r="L111" s="7" t="e">
        <f>VLOOKUP(D111,IMPUTACION!$A$2:F3808,2)</f>
        <v>#N/A</v>
      </c>
      <c r="Y111" s="29">
        <f t="shared" si="15"/>
        <v>0</v>
      </c>
      <c r="AO111" s="29">
        <f t="shared" si="20"/>
      </c>
      <c r="AP111" s="29">
        <f t="shared" si="20"/>
      </c>
      <c r="AQ111" s="29"/>
      <c r="AR111" s="29">
        <f aca="true" t="shared" si="23" ref="AR111:BC132">IF($C111="","",IF($B111=AR$8,$N111+$Q111+$X111,0))</f>
      </c>
      <c r="AS111" s="29">
        <f t="shared" si="23"/>
      </c>
      <c r="AT111" s="29">
        <f t="shared" si="23"/>
      </c>
      <c r="AU111" s="29">
        <f t="shared" si="23"/>
      </c>
      <c r="AV111" s="29">
        <f t="shared" si="23"/>
      </c>
      <c r="AW111" s="29">
        <f t="shared" si="23"/>
      </c>
      <c r="AX111" s="29">
        <f t="shared" si="23"/>
      </c>
      <c r="AY111" s="29">
        <f t="shared" si="23"/>
      </c>
      <c r="AZ111" s="29">
        <f t="shared" si="23"/>
      </c>
      <c r="BA111" s="29">
        <f t="shared" si="23"/>
      </c>
      <c r="BB111" s="29">
        <f t="shared" si="23"/>
      </c>
      <c r="BC111" s="29">
        <f t="shared" si="23"/>
      </c>
      <c r="BD111" s="29"/>
      <c r="BE111" s="29">
        <f t="shared" si="19"/>
      </c>
      <c r="BF111" s="29">
        <f t="shared" si="19"/>
      </c>
      <c r="BG111" s="29">
        <f t="shared" si="19"/>
      </c>
      <c r="BH111" s="29">
        <f t="shared" si="19"/>
      </c>
      <c r="BI111" s="29"/>
      <c r="BJ111" s="29">
        <f t="shared" si="21"/>
      </c>
      <c r="BK111" s="29">
        <f t="shared" si="21"/>
      </c>
      <c r="BL111" s="7"/>
      <c r="BM111" s="29">
        <f t="shared" si="17"/>
      </c>
      <c r="BN111" s="7"/>
      <c r="BO111" s="29">
        <f>IF($BM111="","",IF($E111&gt;=BO$7,IF($E111&lt;=BO$8,$BM111,0),0))</f>
      </c>
      <c r="BP111" s="29">
        <f>IF($BM111="","",IF($E111&gt;=BP$7,IF($E111&lt;=BP$8,$BM111,0),0))</f>
      </c>
      <c r="BQ111" s="29">
        <f>IF($BM111="","",IF($E111&gt;=BQ$7,IF($E111&lt;=BQ$8,$BM111,0),0))</f>
      </c>
      <c r="BR111" s="29">
        <f>IF($BM111="","",IF($E111&gt;=BR$7,IF($E111&lt;=BR$8,$BM111,0),0))</f>
      </c>
      <c r="BS111" s="29">
        <f>IF($BM111="","",IF($E111&gt;=BS$7,IF($E111&lt;=BS$8,$BM111,0),0))</f>
      </c>
      <c r="BT111" s="29">
        <f>IF($BM111="","",IF($E111&gt;=BT$7,IF($E111&lt;=BT$8,$BM111,0),0))</f>
      </c>
      <c r="BU111" s="29">
        <f>IF($BM111="","",IF($E111&gt;=BU$7,IF($E111&lt;=BU$8,$BM111,0),0))</f>
      </c>
      <c r="BV111" s="29">
        <f>IF($BM111="","",IF($E111&gt;=BV$7,IF($E111&lt;=BV$8,$BM111,0),0))</f>
      </c>
      <c r="BW111" s="29">
        <f>IF($BM111="","",IF($E111&gt;=BW$7,IF($E111&lt;=BW$8,$BM111,0),0))</f>
      </c>
      <c r="BX111" s="29">
        <f>IF($BM111="","",IF($E111&gt;=BX$7,IF($E111&lt;=BX$8,$BM111,0),0))</f>
      </c>
      <c r="BY111" s="29">
        <f>IF($BM111="","",IF($E111&gt;=BY$7,IF($E111&lt;=BY$8,$BM111,0),0))</f>
      </c>
      <c r="BZ111" s="29">
        <f>IF($BM111="","",IF($E111&gt;=BZ$7,IF($E111&lt;=BZ$8,$BM111,0),0))</f>
      </c>
      <c r="CA111" s="7"/>
      <c r="CB111" s="7"/>
      <c r="CC111" s="7"/>
      <c r="CD111" s="7"/>
      <c r="CE111" s="7"/>
      <c r="CF111" s="7"/>
      <c r="CG111" s="7"/>
      <c r="CH111" s="7"/>
      <c r="CI111" s="7"/>
      <c r="CJ111" s="7"/>
    </row>
    <row r="112" spans="2:88" ht="15" customHeight="1">
      <c r="B112" s="8" t="e">
        <f>VLOOKUP(D112,IMPUTACION!A$2:E3809,5)</f>
        <v>#N/A</v>
      </c>
      <c r="K112" s="7" t="e">
        <f>VLOOKUP(D112,IMPUTACION!$A$2:F3814,4)</f>
        <v>#N/A</v>
      </c>
      <c r="L112" s="7" t="e">
        <f>VLOOKUP(D112,IMPUTACION!$A$2:F3809,2)</f>
        <v>#N/A</v>
      </c>
      <c r="AO112" s="29">
        <f t="shared" si="20"/>
      </c>
      <c r="AP112" s="29">
        <f t="shared" si="20"/>
      </c>
      <c r="AQ112" s="29"/>
      <c r="AR112" s="29">
        <f t="shared" si="23"/>
      </c>
      <c r="AS112" s="29">
        <f t="shared" si="23"/>
      </c>
      <c r="AT112" s="29">
        <f t="shared" si="23"/>
      </c>
      <c r="AU112" s="29">
        <f t="shared" si="23"/>
      </c>
      <c r="AV112" s="29">
        <f t="shared" si="23"/>
      </c>
      <c r="AW112" s="29">
        <f t="shared" si="23"/>
      </c>
      <c r="AX112" s="29">
        <f t="shared" si="23"/>
      </c>
      <c r="AY112" s="29">
        <f t="shared" si="23"/>
      </c>
      <c r="AZ112" s="29">
        <f t="shared" si="23"/>
      </c>
      <c r="BA112" s="29">
        <f t="shared" si="23"/>
      </c>
      <c r="BB112" s="29">
        <f t="shared" si="23"/>
      </c>
      <c r="BC112" s="29">
        <f t="shared" si="23"/>
      </c>
      <c r="BD112" s="29"/>
      <c r="BE112" s="29">
        <f t="shared" si="19"/>
      </c>
      <c r="BF112" s="29">
        <f t="shared" si="19"/>
      </c>
      <c r="BG112" s="29">
        <f t="shared" si="19"/>
      </c>
      <c r="BH112" s="29">
        <f t="shared" si="19"/>
      </c>
      <c r="BI112" s="29"/>
      <c r="BJ112" s="29">
        <f t="shared" si="21"/>
      </c>
      <c r="BK112" s="29">
        <f t="shared" si="21"/>
      </c>
      <c r="BL112" s="7"/>
      <c r="BM112" s="29">
        <f t="shared" si="17"/>
      </c>
      <c r="BN112" s="7"/>
      <c r="BO112" s="29">
        <f>IF($BM112="","",IF($E112&gt;=BO$7,IF($E112&lt;=BO$8,$BM112,0),0))</f>
      </c>
      <c r="BP112" s="29">
        <f>IF($BM112="","",IF($E112&gt;=BP$7,IF($E112&lt;=BP$8,$BM112,0),0))</f>
      </c>
      <c r="BQ112" s="29">
        <f>IF($BM112="","",IF($E112&gt;=BQ$7,IF($E112&lt;=BQ$8,$BM112,0),0))</f>
      </c>
      <c r="BR112" s="29">
        <f>IF($BM112="","",IF($E112&gt;=BR$7,IF($E112&lt;=BR$8,$BM112,0),0))</f>
      </c>
      <c r="BS112" s="29">
        <f>IF($BM112="","",IF($E112&gt;=BS$7,IF($E112&lt;=BS$8,$BM112,0),0))</f>
      </c>
      <c r="BT112" s="29">
        <f>IF($BM112="","",IF($E112&gt;=BT$7,IF($E112&lt;=BT$8,$BM112,0),0))</f>
      </c>
      <c r="BU112" s="29">
        <f>IF($BM112="","",IF($E112&gt;=BU$7,IF($E112&lt;=BU$8,$BM112,0),0))</f>
      </c>
      <c r="BV112" s="29">
        <f>IF($BM112="","",IF($E112&gt;=BV$7,IF($E112&lt;=BV$8,$BM112,0),0))</f>
      </c>
      <c r="BW112" s="29">
        <f>IF($BM112="","",IF($E112&gt;=BW$7,IF($E112&lt;=BW$8,$BM112,0),0))</f>
      </c>
      <c r="BX112" s="29">
        <f>IF($BM112="","",IF($E112&gt;=BX$7,IF($E112&lt;=BX$8,$BM112,0),0))</f>
      </c>
      <c r="BY112" s="29">
        <f>IF($BM112="","",IF($E112&gt;=BY$7,IF($E112&lt;=BY$8,$BM112,0),0))</f>
      </c>
      <c r="BZ112" s="29">
        <f>IF($BM112="","",IF($E112&gt;=BZ$7,IF($E112&lt;=BZ$8,$BM112,0),0))</f>
      </c>
      <c r="CA112" s="7"/>
      <c r="CB112" s="7"/>
      <c r="CC112" s="7"/>
      <c r="CD112" s="7"/>
      <c r="CE112" s="7"/>
      <c r="CF112" s="7"/>
      <c r="CG112" s="7"/>
      <c r="CH112" s="7"/>
      <c r="CI112" s="7"/>
      <c r="CJ112" s="7"/>
    </row>
    <row r="113" spans="2:88" ht="15" customHeight="1">
      <c r="B113" s="8" t="e">
        <f>VLOOKUP(D113,IMPUTACION!A$2:E3810,5)</f>
        <v>#N/A</v>
      </c>
      <c r="K113" s="7" t="e">
        <f>VLOOKUP(D113,IMPUTACION!$A$2:F3815,4)</f>
        <v>#N/A</v>
      </c>
      <c r="L113" s="7" t="e">
        <f>VLOOKUP(D113,IMPUTACION!$A$2:F3810,2)</f>
        <v>#N/A</v>
      </c>
      <c r="AO113" s="29">
        <f t="shared" si="20"/>
      </c>
      <c r="AP113" s="29">
        <f t="shared" si="20"/>
      </c>
      <c r="AQ113" s="29"/>
      <c r="AR113" s="29">
        <f t="shared" si="23"/>
      </c>
      <c r="AS113" s="29">
        <f t="shared" si="23"/>
      </c>
      <c r="AT113" s="29">
        <f t="shared" si="23"/>
      </c>
      <c r="AU113" s="29">
        <f t="shared" si="23"/>
      </c>
      <c r="AV113" s="29">
        <f t="shared" si="23"/>
      </c>
      <c r="AW113" s="29">
        <f t="shared" si="23"/>
      </c>
      <c r="AX113" s="29">
        <f t="shared" si="23"/>
      </c>
      <c r="AY113" s="29">
        <f t="shared" si="23"/>
      </c>
      <c r="AZ113" s="29">
        <f t="shared" si="23"/>
      </c>
      <c r="BA113" s="29">
        <f t="shared" si="23"/>
      </c>
      <c r="BB113" s="29">
        <f t="shared" si="23"/>
      </c>
      <c r="BC113" s="29">
        <f t="shared" si="23"/>
      </c>
      <c r="BD113" s="29"/>
      <c r="BE113" s="29">
        <f t="shared" si="19"/>
      </c>
      <c r="BF113" s="29">
        <f t="shared" si="19"/>
      </c>
      <c r="BG113" s="29">
        <f t="shared" si="19"/>
      </c>
      <c r="BH113" s="29">
        <f t="shared" si="19"/>
      </c>
      <c r="BI113" s="29"/>
      <c r="BJ113" s="29">
        <f t="shared" si="21"/>
      </c>
      <c r="BK113" s="29">
        <f t="shared" si="21"/>
      </c>
      <c r="BL113" s="7"/>
      <c r="BM113" s="29">
        <f t="shared" si="17"/>
      </c>
      <c r="BN113" s="7"/>
      <c r="BO113" s="29">
        <f>IF($BM113="","",IF($E113&gt;=BO$7,IF($E113&lt;=BO$8,$BM113,0),0))</f>
      </c>
      <c r="BP113" s="29">
        <f>IF($BM113="","",IF($E113&gt;=BP$7,IF($E113&lt;=BP$8,$BM113,0),0))</f>
      </c>
      <c r="BQ113" s="29">
        <f>IF($BM113="","",IF($E113&gt;=BQ$7,IF($E113&lt;=BQ$8,$BM113,0),0))</f>
      </c>
      <c r="BR113" s="29">
        <f>IF($BM113="","",IF($E113&gt;=BR$7,IF($E113&lt;=BR$8,$BM113,0),0))</f>
      </c>
      <c r="BS113" s="29">
        <f>IF($BM113="","",IF($E113&gt;=BS$7,IF($E113&lt;=BS$8,$BM113,0),0))</f>
      </c>
      <c r="BT113" s="29">
        <f>IF($BM113="","",IF($E113&gt;=BT$7,IF($E113&lt;=BT$8,$BM113,0),0))</f>
      </c>
      <c r="BU113" s="29">
        <f>IF($BM113="","",IF($E113&gt;=BU$7,IF($E113&lt;=BU$8,$BM113,0),0))</f>
      </c>
      <c r="BV113" s="29">
        <f>IF($BM113="","",IF($E113&gt;=BV$7,IF($E113&lt;=BV$8,$BM113,0),0))</f>
      </c>
      <c r="BW113" s="29">
        <f>IF($BM113="","",IF($E113&gt;=BW$7,IF($E113&lt;=BW$8,$BM113,0),0))</f>
      </c>
      <c r="BX113" s="29">
        <f>IF($BM113="","",IF($E113&gt;=BX$7,IF($E113&lt;=BX$8,$BM113,0),0))</f>
      </c>
      <c r="BY113" s="29">
        <f>IF($BM113="","",IF($E113&gt;=BY$7,IF($E113&lt;=BY$8,$BM113,0),0))</f>
      </c>
      <c r="BZ113" s="29">
        <f>IF($BM113="","",IF($E113&gt;=BZ$7,IF($E113&lt;=BZ$8,$BM113,0),0))</f>
      </c>
      <c r="CA113" s="7"/>
      <c r="CB113" s="7"/>
      <c r="CC113" s="7"/>
      <c r="CD113" s="7"/>
      <c r="CE113" s="7"/>
      <c r="CF113" s="7"/>
      <c r="CG113" s="7"/>
      <c r="CH113" s="7"/>
      <c r="CI113" s="7"/>
      <c r="CJ113" s="7"/>
    </row>
    <row r="114" spans="2:88" ht="15" customHeight="1">
      <c r="B114" s="8" t="e">
        <f>VLOOKUP(D114,IMPUTACION!A$2:E3811,5)</f>
        <v>#N/A</v>
      </c>
      <c r="K114" s="7" t="e">
        <f>VLOOKUP(D114,IMPUTACION!$A$2:F3816,4)</f>
        <v>#N/A</v>
      </c>
      <c r="L114" s="7" t="e">
        <f>VLOOKUP(D114,IMPUTACION!$A$2:F3811,2)</f>
        <v>#N/A</v>
      </c>
      <c r="AO114" s="29">
        <f t="shared" si="20"/>
      </c>
      <c r="AP114" s="29">
        <f t="shared" si="20"/>
      </c>
      <c r="AQ114" s="29"/>
      <c r="AR114" s="29">
        <f t="shared" si="23"/>
      </c>
      <c r="AS114" s="29">
        <f t="shared" si="23"/>
      </c>
      <c r="AT114" s="29">
        <f t="shared" si="23"/>
      </c>
      <c r="AU114" s="29">
        <f t="shared" si="23"/>
      </c>
      <c r="AV114" s="29">
        <f t="shared" si="23"/>
      </c>
      <c r="AW114" s="29">
        <f t="shared" si="23"/>
      </c>
      <c r="AX114" s="29">
        <f t="shared" si="23"/>
      </c>
      <c r="AY114" s="29">
        <f t="shared" si="23"/>
      </c>
      <c r="AZ114" s="29">
        <f t="shared" si="23"/>
      </c>
      <c r="BA114" s="29">
        <f t="shared" si="23"/>
      </c>
      <c r="BB114" s="29">
        <f t="shared" si="23"/>
      </c>
      <c r="BC114" s="29">
        <f t="shared" si="23"/>
      </c>
      <c r="BD114" s="29"/>
      <c r="BE114" s="29">
        <f t="shared" si="19"/>
      </c>
      <c r="BF114" s="29">
        <f t="shared" si="19"/>
      </c>
      <c r="BG114" s="29">
        <f t="shared" si="19"/>
      </c>
      <c r="BH114" s="29">
        <f t="shared" si="19"/>
      </c>
      <c r="BI114" s="29"/>
      <c r="BJ114" s="29">
        <f t="shared" si="21"/>
      </c>
      <c r="BK114" s="29">
        <f t="shared" si="21"/>
      </c>
      <c r="BL114" s="7"/>
      <c r="BM114" s="29">
        <f t="shared" si="17"/>
      </c>
      <c r="BN114" s="7"/>
      <c r="BO114" s="29">
        <f>IF($BM114="","",IF($E114&gt;=BO$7,IF($E114&lt;=BO$8,$BM114,0),0))</f>
      </c>
      <c r="BP114" s="29">
        <f>IF($BM114="","",IF($E114&gt;=BP$7,IF($E114&lt;=BP$8,$BM114,0),0))</f>
      </c>
      <c r="BQ114" s="29">
        <f>IF($BM114="","",IF($E114&gt;=BQ$7,IF($E114&lt;=BQ$8,$BM114,0),0))</f>
      </c>
      <c r="BR114" s="29">
        <f>IF($BM114="","",IF($E114&gt;=BR$7,IF($E114&lt;=BR$8,$BM114,0),0))</f>
      </c>
      <c r="BS114" s="29">
        <f>IF($BM114="","",IF($E114&gt;=BS$7,IF($E114&lt;=BS$8,$BM114,0),0))</f>
      </c>
      <c r="BT114" s="29">
        <f>IF($BM114="","",IF($E114&gt;=BT$7,IF($E114&lt;=BT$8,$BM114,0),0))</f>
      </c>
      <c r="BU114" s="29">
        <f>IF($BM114="","",IF($E114&gt;=BU$7,IF($E114&lt;=BU$8,$BM114,0),0))</f>
      </c>
      <c r="BV114" s="29">
        <f>IF($BM114="","",IF($E114&gt;=BV$7,IF($E114&lt;=BV$8,$BM114,0),0))</f>
      </c>
      <c r="BW114" s="29">
        <f>IF($BM114="","",IF($E114&gt;=BW$7,IF($E114&lt;=BW$8,$BM114,0),0))</f>
      </c>
      <c r="BX114" s="29">
        <f>IF($BM114="","",IF($E114&gt;=BX$7,IF($E114&lt;=BX$8,$BM114,0),0))</f>
      </c>
      <c r="BY114" s="29">
        <f>IF($BM114="","",IF($E114&gt;=BY$7,IF($E114&lt;=BY$8,$BM114,0),0))</f>
      </c>
      <c r="BZ114" s="29">
        <f>IF($BM114="","",IF($E114&gt;=BZ$7,IF($E114&lt;=BZ$8,$BM114,0),0))</f>
      </c>
      <c r="CA114" s="7"/>
      <c r="CB114" s="7"/>
      <c r="CC114" s="7"/>
      <c r="CD114" s="7"/>
      <c r="CE114" s="7"/>
      <c r="CF114" s="7"/>
      <c r="CG114" s="7"/>
      <c r="CH114" s="7"/>
      <c r="CI114" s="7"/>
      <c r="CJ114" s="7"/>
    </row>
    <row r="115" spans="2:88" ht="15" customHeight="1">
      <c r="B115" s="8" t="e">
        <f>VLOOKUP(D115,IMPUTACION!A$2:E3812,5)</f>
        <v>#N/A</v>
      </c>
      <c r="K115" s="7" t="e">
        <f>VLOOKUP(D115,IMPUTACION!$A$2:F3817,4)</f>
        <v>#N/A</v>
      </c>
      <c r="L115" s="7" t="e">
        <f>VLOOKUP(D115,IMPUTACION!$A$2:F3812,2)</f>
        <v>#N/A</v>
      </c>
      <c r="AO115" s="29">
        <f t="shared" si="20"/>
      </c>
      <c r="AP115" s="29">
        <f t="shared" si="20"/>
      </c>
      <c r="AQ115" s="29"/>
      <c r="AR115" s="29">
        <f t="shared" si="23"/>
      </c>
      <c r="AS115" s="29">
        <f t="shared" si="23"/>
      </c>
      <c r="AT115" s="29">
        <f t="shared" si="23"/>
      </c>
      <c r="AU115" s="29">
        <f t="shared" si="23"/>
      </c>
      <c r="AV115" s="29">
        <f t="shared" si="23"/>
      </c>
      <c r="AW115" s="29">
        <f t="shared" si="23"/>
      </c>
      <c r="AX115" s="29">
        <f t="shared" si="23"/>
      </c>
      <c r="AY115" s="29">
        <f t="shared" si="23"/>
      </c>
      <c r="AZ115" s="29">
        <f t="shared" si="23"/>
      </c>
      <c r="BA115" s="29">
        <f t="shared" si="23"/>
      </c>
      <c r="BB115" s="29">
        <f t="shared" si="23"/>
      </c>
      <c r="BC115" s="29">
        <f t="shared" si="23"/>
      </c>
      <c r="BD115" s="29"/>
      <c r="BE115" s="29">
        <f t="shared" si="19"/>
      </c>
      <c r="BF115" s="29">
        <f t="shared" si="19"/>
      </c>
      <c r="BG115" s="29">
        <f t="shared" si="19"/>
      </c>
      <c r="BH115" s="29">
        <f t="shared" si="19"/>
      </c>
      <c r="BI115" s="29"/>
      <c r="BJ115" s="29">
        <f t="shared" si="21"/>
      </c>
      <c r="BK115" s="29">
        <f t="shared" si="21"/>
      </c>
      <c r="BL115" s="7"/>
      <c r="BM115" s="29">
        <f t="shared" si="17"/>
      </c>
      <c r="BN115" s="7"/>
      <c r="BO115" s="29">
        <f>IF($BM115="","",IF($E115&gt;=BO$7,IF($E115&lt;=BO$8,$BM115,0),0))</f>
      </c>
      <c r="BP115" s="29">
        <f>IF($BM115="","",IF($E115&gt;=BP$7,IF($E115&lt;=BP$8,$BM115,0),0))</f>
      </c>
      <c r="BQ115" s="29">
        <f>IF($BM115="","",IF($E115&gt;=BQ$7,IF($E115&lt;=BQ$8,$BM115,0),0))</f>
      </c>
      <c r="BR115" s="29">
        <f>IF($BM115="","",IF($E115&gt;=BR$7,IF($E115&lt;=BR$8,$BM115,0),0))</f>
      </c>
      <c r="BS115" s="29">
        <f>IF($BM115="","",IF($E115&gt;=BS$7,IF($E115&lt;=BS$8,$BM115,0),0))</f>
      </c>
      <c r="BT115" s="29">
        <f>IF($BM115="","",IF($E115&gt;=BT$7,IF($E115&lt;=BT$8,$BM115,0),0))</f>
      </c>
      <c r="BU115" s="29">
        <f>IF($BM115="","",IF($E115&gt;=BU$7,IF($E115&lt;=BU$8,$BM115,0),0))</f>
      </c>
      <c r="BV115" s="29">
        <f>IF($BM115="","",IF($E115&gt;=BV$7,IF($E115&lt;=BV$8,$BM115,0),0))</f>
      </c>
      <c r="BW115" s="29">
        <f>IF($BM115="","",IF($E115&gt;=BW$7,IF($E115&lt;=BW$8,$BM115,0),0))</f>
      </c>
      <c r="BX115" s="29">
        <f>IF($BM115="","",IF($E115&gt;=BX$7,IF($E115&lt;=BX$8,$BM115,0),0))</f>
      </c>
      <c r="BY115" s="29">
        <f>IF($BM115="","",IF($E115&gt;=BY$7,IF($E115&lt;=BY$8,$BM115,0),0))</f>
      </c>
      <c r="BZ115" s="29">
        <f>IF($BM115="","",IF($E115&gt;=BZ$7,IF($E115&lt;=BZ$8,$BM115,0),0))</f>
      </c>
      <c r="CA115" s="7"/>
      <c r="CB115" s="7"/>
      <c r="CC115" s="7"/>
      <c r="CD115" s="7"/>
      <c r="CE115" s="7"/>
      <c r="CF115" s="7"/>
      <c r="CG115" s="7"/>
      <c r="CH115" s="7"/>
      <c r="CI115" s="7"/>
      <c r="CJ115" s="7"/>
    </row>
    <row r="116" spans="2:88" ht="15" customHeight="1">
      <c r="B116" s="8" t="e">
        <f>VLOOKUP(D116,IMPUTACION!A$2:E3813,5)</f>
        <v>#N/A</v>
      </c>
      <c r="K116" s="7" t="e">
        <f>VLOOKUP(D116,IMPUTACION!$A$2:F3818,4)</f>
        <v>#N/A</v>
      </c>
      <c r="L116" s="7" t="e">
        <f>VLOOKUP(D116,IMPUTACION!$A$2:F3813,2)</f>
        <v>#N/A</v>
      </c>
      <c r="AO116" s="29">
        <f t="shared" si="20"/>
      </c>
      <c r="AP116" s="29">
        <f t="shared" si="20"/>
      </c>
      <c r="AQ116" s="29"/>
      <c r="AR116" s="29">
        <f t="shared" si="23"/>
      </c>
      <c r="AS116" s="29">
        <f t="shared" si="23"/>
      </c>
      <c r="AT116" s="29">
        <f t="shared" si="23"/>
      </c>
      <c r="AU116" s="29">
        <f t="shared" si="23"/>
      </c>
      <c r="AV116" s="29">
        <f t="shared" si="23"/>
      </c>
      <c r="AW116" s="29">
        <f t="shared" si="23"/>
      </c>
      <c r="AX116" s="29">
        <f t="shared" si="23"/>
      </c>
      <c r="AY116" s="29">
        <f t="shared" si="23"/>
      </c>
      <c r="AZ116" s="29">
        <f t="shared" si="23"/>
      </c>
      <c r="BA116" s="29">
        <f t="shared" si="23"/>
      </c>
      <c r="BB116" s="29">
        <f t="shared" si="23"/>
      </c>
      <c r="BC116" s="29">
        <f t="shared" si="23"/>
      </c>
      <c r="BD116" s="29"/>
      <c r="BE116" s="29">
        <f t="shared" si="19"/>
      </c>
      <c r="BF116" s="29">
        <f t="shared" si="19"/>
      </c>
      <c r="BG116" s="29">
        <f t="shared" si="19"/>
      </c>
      <c r="BH116" s="29">
        <f t="shared" si="19"/>
      </c>
      <c r="BI116" s="29"/>
      <c r="BJ116" s="29">
        <f t="shared" si="21"/>
      </c>
      <c r="BK116" s="29">
        <f t="shared" si="21"/>
      </c>
      <c r="BL116" s="7"/>
      <c r="BM116" s="29">
        <f t="shared" si="17"/>
      </c>
      <c r="BN116" s="7"/>
      <c r="BO116" s="29">
        <f>IF($BM116="","",IF($E116&gt;=BO$7,IF($E116&lt;=BO$8,$BM116,0),0))</f>
      </c>
      <c r="BP116" s="29">
        <f>IF($BM116="","",IF($E116&gt;=BP$7,IF($E116&lt;=BP$8,$BM116,0),0))</f>
      </c>
      <c r="BQ116" s="29">
        <f>IF($BM116="","",IF($E116&gt;=BQ$7,IF($E116&lt;=BQ$8,$BM116,0),0))</f>
      </c>
      <c r="BR116" s="29">
        <f>IF($BM116="","",IF($E116&gt;=BR$7,IF($E116&lt;=BR$8,$BM116,0),0))</f>
      </c>
      <c r="BS116" s="29">
        <f>IF($BM116="","",IF($E116&gt;=BS$7,IF($E116&lt;=BS$8,$BM116,0),0))</f>
      </c>
      <c r="BT116" s="29">
        <f>IF($BM116="","",IF($E116&gt;=BT$7,IF($E116&lt;=BT$8,$BM116,0),0))</f>
      </c>
      <c r="BU116" s="29">
        <f>IF($BM116="","",IF($E116&gt;=BU$7,IF($E116&lt;=BU$8,$BM116,0),0))</f>
      </c>
      <c r="BV116" s="29">
        <f>IF($BM116="","",IF($E116&gt;=BV$7,IF($E116&lt;=BV$8,$BM116,0),0))</f>
      </c>
      <c r="BW116" s="29">
        <f>IF($BM116="","",IF($E116&gt;=BW$7,IF($E116&lt;=BW$8,$BM116,0),0))</f>
      </c>
      <c r="BX116" s="29">
        <f>IF($BM116="","",IF($E116&gt;=BX$7,IF($E116&lt;=BX$8,$BM116,0),0))</f>
      </c>
      <c r="BY116" s="29">
        <f>IF($BM116="","",IF($E116&gt;=BY$7,IF($E116&lt;=BY$8,$BM116,0),0))</f>
      </c>
      <c r="BZ116" s="29">
        <f>IF($BM116="","",IF($E116&gt;=BZ$7,IF($E116&lt;=BZ$8,$BM116,0),0))</f>
      </c>
      <c r="CA116" s="7"/>
      <c r="CB116" s="7"/>
      <c r="CC116" s="7"/>
      <c r="CD116" s="7"/>
      <c r="CE116" s="7"/>
      <c r="CF116" s="7"/>
      <c r="CG116" s="7"/>
      <c r="CH116" s="7"/>
      <c r="CI116" s="7"/>
      <c r="CJ116" s="7"/>
    </row>
    <row r="117" spans="2:88" ht="15" customHeight="1">
      <c r="B117" s="8" t="e">
        <f>VLOOKUP(D117,IMPUTACION!A$2:E3814,5)</f>
        <v>#N/A</v>
      </c>
      <c r="K117" s="7" t="e">
        <f>VLOOKUP(D117,IMPUTACION!$A$2:F3819,4)</f>
        <v>#N/A</v>
      </c>
      <c r="L117" s="7" t="e">
        <f>VLOOKUP(D117,IMPUTACION!$A$2:F3814,2)</f>
        <v>#N/A</v>
      </c>
      <c r="AO117" s="29">
        <f t="shared" si="20"/>
      </c>
      <c r="AP117" s="29">
        <f t="shared" si="20"/>
      </c>
      <c r="AQ117" s="29"/>
      <c r="AR117" s="29">
        <f t="shared" si="23"/>
      </c>
      <c r="AS117" s="29">
        <f t="shared" si="23"/>
      </c>
      <c r="AT117" s="29">
        <f t="shared" si="23"/>
      </c>
      <c r="AU117" s="29">
        <f t="shared" si="23"/>
      </c>
      <c r="AV117" s="29">
        <f t="shared" si="23"/>
      </c>
      <c r="AW117" s="29">
        <f t="shared" si="23"/>
      </c>
      <c r="AX117" s="29">
        <f t="shared" si="23"/>
      </c>
      <c r="AY117" s="29">
        <f t="shared" si="23"/>
      </c>
      <c r="AZ117" s="29">
        <f t="shared" si="23"/>
      </c>
      <c r="BA117" s="29">
        <f t="shared" si="23"/>
      </c>
      <c r="BB117" s="29">
        <f t="shared" si="23"/>
      </c>
      <c r="BC117" s="29">
        <f t="shared" si="23"/>
      </c>
      <c r="BD117" s="29"/>
      <c r="BE117" s="29">
        <f t="shared" si="19"/>
      </c>
      <c r="BF117" s="29">
        <f t="shared" si="19"/>
      </c>
      <c r="BG117" s="29">
        <f t="shared" si="19"/>
      </c>
      <c r="BH117" s="29">
        <f t="shared" si="19"/>
      </c>
      <c r="BI117" s="29"/>
      <c r="BJ117" s="29">
        <f t="shared" si="21"/>
      </c>
      <c r="BK117" s="29">
        <f t="shared" si="21"/>
      </c>
      <c r="BL117" s="7"/>
      <c r="BM117" s="29">
        <f t="shared" si="17"/>
      </c>
      <c r="BN117" s="7"/>
      <c r="BO117" s="29">
        <f>IF($BM117="","",IF($E117&gt;=BO$7,IF($E117&lt;=BO$8,$BM117,0),0))</f>
      </c>
      <c r="BP117" s="29">
        <f>IF($BM117="","",IF($E117&gt;=BP$7,IF($E117&lt;=BP$8,$BM117,0),0))</f>
      </c>
      <c r="BQ117" s="29">
        <f>IF($BM117="","",IF($E117&gt;=BQ$7,IF($E117&lt;=BQ$8,$BM117,0),0))</f>
      </c>
      <c r="BR117" s="29">
        <f>IF($BM117="","",IF($E117&gt;=BR$7,IF($E117&lt;=BR$8,$BM117,0),0))</f>
      </c>
      <c r="BS117" s="29">
        <f>IF($BM117="","",IF($E117&gt;=BS$7,IF($E117&lt;=BS$8,$BM117,0),0))</f>
      </c>
      <c r="BT117" s="29">
        <f>IF($BM117="","",IF($E117&gt;=BT$7,IF($E117&lt;=BT$8,$BM117,0),0))</f>
      </c>
      <c r="BU117" s="29">
        <f>IF($BM117="","",IF($E117&gt;=BU$7,IF($E117&lt;=BU$8,$BM117,0),0))</f>
      </c>
      <c r="BV117" s="29">
        <f>IF($BM117="","",IF($E117&gt;=BV$7,IF($E117&lt;=BV$8,$BM117,0),0))</f>
      </c>
      <c r="BW117" s="29">
        <f>IF($BM117="","",IF($E117&gt;=BW$7,IF($E117&lt;=BW$8,$BM117,0),0))</f>
      </c>
      <c r="BX117" s="29">
        <f>IF($BM117="","",IF($E117&gt;=BX$7,IF($E117&lt;=BX$8,$BM117,0),0))</f>
      </c>
      <c r="BY117" s="29">
        <f>IF($BM117="","",IF($E117&gt;=BY$7,IF($E117&lt;=BY$8,$BM117,0),0))</f>
      </c>
      <c r="BZ117" s="29">
        <f>IF($BM117="","",IF($E117&gt;=BZ$7,IF($E117&lt;=BZ$8,$BM117,0),0))</f>
      </c>
      <c r="CA117" s="7"/>
      <c r="CB117" s="7"/>
      <c r="CC117" s="7"/>
      <c r="CD117" s="7"/>
      <c r="CE117" s="7"/>
      <c r="CF117" s="7"/>
      <c r="CG117" s="7"/>
      <c r="CH117" s="7"/>
      <c r="CI117" s="7"/>
      <c r="CJ117" s="7"/>
    </row>
    <row r="118" spans="2:88" ht="15" customHeight="1">
      <c r="B118" s="8" t="e">
        <f>VLOOKUP(D118,IMPUTACION!A$2:E3815,5)</f>
        <v>#N/A</v>
      </c>
      <c r="K118" s="7" t="e">
        <f>VLOOKUP(D118,IMPUTACION!$A$2:F3820,4)</f>
        <v>#N/A</v>
      </c>
      <c r="L118" s="7" t="e">
        <f>VLOOKUP(D118,IMPUTACION!$A$2:F3815,2)</f>
        <v>#N/A</v>
      </c>
      <c r="AO118" s="29">
        <f t="shared" si="20"/>
      </c>
      <c r="AP118" s="29">
        <f t="shared" si="20"/>
      </c>
      <c r="AQ118" s="29"/>
      <c r="AR118" s="29">
        <f t="shared" si="23"/>
      </c>
      <c r="AS118" s="29">
        <f t="shared" si="23"/>
      </c>
      <c r="AT118" s="29">
        <f t="shared" si="23"/>
      </c>
      <c r="AU118" s="29">
        <f t="shared" si="23"/>
      </c>
      <c r="AV118" s="29">
        <f t="shared" si="23"/>
      </c>
      <c r="AW118" s="29">
        <f t="shared" si="23"/>
      </c>
      <c r="AX118" s="29">
        <f t="shared" si="23"/>
      </c>
      <c r="AY118" s="29">
        <f t="shared" si="23"/>
      </c>
      <c r="AZ118" s="29">
        <f t="shared" si="23"/>
      </c>
      <c r="BA118" s="29">
        <f t="shared" si="23"/>
      </c>
      <c r="BB118" s="29">
        <f t="shared" si="23"/>
      </c>
      <c r="BC118" s="29">
        <f t="shared" si="23"/>
      </c>
      <c r="BD118" s="29"/>
      <c r="BE118" s="29">
        <f t="shared" si="19"/>
      </c>
      <c r="BF118" s="29">
        <f t="shared" si="19"/>
      </c>
      <c r="BG118" s="29">
        <f t="shared" si="19"/>
      </c>
      <c r="BH118" s="29">
        <f t="shared" si="19"/>
      </c>
      <c r="BI118" s="29"/>
      <c r="BJ118" s="29">
        <f t="shared" si="21"/>
      </c>
      <c r="BK118" s="29">
        <f t="shared" si="21"/>
      </c>
      <c r="BL118" s="7"/>
      <c r="BM118" s="29">
        <f t="shared" si="17"/>
      </c>
      <c r="BN118" s="7"/>
      <c r="BO118" s="29">
        <f>IF($BM118="","",IF($E118&gt;=BO$7,IF($E118&lt;=BO$8,$BM118,0),0))</f>
      </c>
      <c r="BP118" s="29">
        <f>IF($BM118="","",IF($E118&gt;=BP$7,IF($E118&lt;=BP$8,$BM118,0),0))</f>
      </c>
      <c r="BQ118" s="29">
        <f>IF($BM118="","",IF($E118&gt;=BQ$7,IF($E118&lt;=BQ$8,$BM118,0),0))</f>
      </c>
      <c r="BR118" s="29">
        <f>IF($BM118="","",IF($E118&gt;=BR$7,IF($E118&lt;=BR$8,$BM118,0),0))</f>
      </c>
      <c r="BS118" s="29">
        <f>IF($BM118="","",IF($E118&gt;=BS$7,IF($E118&lt;=BS$8,$BM118,0),0))</f>
      </c>
      <c r="BT118" s="29">
        <f>IF($BM118="","",IF($E118&gt;=BT$7,IF($E118&lt;=BT$8,$BM118,0),0))</f>
      </c>
      <c r="BU118" s="29">
        <f>IF($BM118="","",IF($E118&gt;=BU$7,IF($E118&lt;=BU$8,$BM118,0),0))</f>
      </c>
      <c r="BV118" s="29">
        <f>IF($BM118="","",IF($E118&gt;=BV$7,IF($E118&lt;=BV$8,$BM118,0),0))</f>
      </c>
      <c r="BW118" s="29">
        <f>IF($BM118="","",IF($E118&gt;=BW$7,IF($E118&lt;=BW$8,$BM118,0),0))</f>
      </c>
      <c r="BX118" s="29">
        <f>IF($BM118="","",IF($E118&gt;=BX$7,IF($E118&lt;=BX$8,$BM118,0),0))</f>
      </c>
      <c r="BY118" s="29">
        <f>IF($BM118="","",IF($E118&gt;=BY$7,IF($E118&lt;=BY$8,$BM118,0),0))</f>
      </c>
      <c r="BZ118" s="29">
        <f>IF($BM118="","",IF($E118&gt;=BZ$7,IF($E118&lt;=BZ$8,$BM118,0),0))</f>
      </c>
      <c r="CA118" s="7"/>
      <c r="CB118" s="7"/>
      <c r="CC118" s="7"/>
      <c r="CD118" s="7"/>
      <c r="CE118" s="7"/>
      <c r="CF118" s="7"/>
      <c r="CG118" s="7"/>
      <c r="CH118" s="7"/>
      <c r="CI118" s="7"/>
      <c r="CJ118" s="7"/>
    </row>
    <row r="119" spans="2:88" ht="15" customHeight="1">
      <c r="B119" s="8" t="e">
        <f>VLOOKUP(D119,IMPUTACION!A$2:E3816,5)</f>
        <v>#N/A</v>
      </c>
      <c r="K119" s="7" t="e">
        <f>VLOOKUP(D119,IMPUTACION!$A$2:F3821,4)</f>
        <v>#N/A</v>
      </c>
      <c r="L119" s="7" t="e">
        <f>VLOOKUP(D119,IMPUTACION!$A$2:F3816,2)</f>
        <v>#N/A</v>
      </c>
      <c r="AO119" s="29">
        <f t="shared" si="20"/>
      </c>
      <c r="AP119" s="29">
        <f t="shared" si="20"/>
      </c>
      <c r="AQ119" s="29"/>
      <c r="AR119" s="29">
        <f t="shared" si="23"/>
      </c>
      <c r="AS119" s="29">
        <f t="shared" si="23"/>
      </c>
      <c r="AT119" s="29">
        <f t="shared" si="23"/>
      </c>
      <c r="AU119" s="29">
        <f t="shared" si="23"/>
      </c>
      <c r="AV119" s="29">
        <f t="shared" si="23"/>
      </c>
      <c r="AW119" s="29">
        <f t="shared" si="23"/>
      </c>
      <c r="AX119" s="29">
        <f t="shared" si="23"/>
      </c>
      <c r="AY119" s="29">
        <f t="shared" si="23"/>
      </c>
      <c r="AZ119" s="29">
        <f t="shared" si="23"/>
      </c>
      <c r="BA119" s="29">
        <f t="shared" si="23"/>
      </c>
      <c r="BB119" s="29">
        <f t="shared" si="23"/>
      </c>
      <c r="BC119" s="29">
        <f t="shared" si="23"/>
      </c>
      <c r="BD119" s="29"/>
      <c r="BE119" s="29">
        <f t="shared" si="19"/>
      </c>
      <c r="BF119" s="29">
        <f t="shared" si="19"/>
      </c>
      <c r="BG119" s="29">
        <f t="shared" si="19"/>
      </c>
      <c r="BH119" s="29">
        <f t="shared" si="19"/>
      </c>
      <c r="BI119" s="29"/>
      <c r="BJ119" s="29">
        <f t="shared" si="21"/>
      </c>
      <c r="BK119" s="29">
        <f t="shared" si="21"/>
      </c>
      <c r="BL119" s="7"/>
      <c r="BM119" s="29">
        <f t="shared" si="17"/>
      </c>
      <c r="BN119" s="7"/>
      <c r="BO119" s="29">
        <f>IF($BM119="","",IF($E119&gt;=BO$7,IF($E119&lt;=BO$8,$BM119,0),0))</f>
      </c>
      <c r="BP119" s="29">
        <f>IF($BM119="","",IF($E119&gt;=BP$7,IF($E119&lt;=BP$8,$BM119,0),0))</f>
      </c>
      <c r="BQ119" s="29">
        <f>IF($BM119="","",IF($E119&gt;=BQ$7,IF($E119&lt;=BQ$8,$BM119,0),0))</f>
      </c>
      <c r="BR119" s="29">
        <f>IF($BM119="","",IF($E119&gt;=BR$7,IF($E119&lt;=BR$8,$BM119,0),0))</f>
      </c>
      <c r="BS119" s="29">
        <f>IF($BM119="","",IF($E119&gt;=BS$7,IF($E119&lt;=BS$8,$BM119,0),0))</f>
      </c>
      <c r="BT119" s="29">
        <f>IF($BM119="","",IF($E119&gt;=BT$7,IF($E119&lt;=BT$8,$BM119,0),0))</f>
      </c>
      <c r="BU119" s="29">
        <f>IF($BM119="","",IF($E119&gt;=BU$7,IF($E119&lt;=BU$8,$BM119,0),0))</f>
      </c>
      <c r="BV119" s="29">
        <f>IF($BM119="","",IF($E119&gt;=BV$7,IF($E119&lt;=BV$8,$BM119,0),0))</f>
      </c>
      <c r="BW119" s="29">
        <f>IF($BM119="","",IF($E119&gt;=BW$7,IF($E119&lt;=BW$8,$BM119,0),0))</f>
      </c>
      <c r="BX119" s="29">
        <f>IF($BM119="","",IF($E119&gt;=BX$7,IF($E119&lt;=BX$8,$BM119,0),0))</f>
      </c>
      <c r="BY119" s="29">
        <f>IF($BM119="","",IF($E119&gt;=BY$7,IF($E119&lt;=BY$8,$BM119,0),0))</f>
      </c>
      <c r="BZ119" s="29">
        <f>IF($BM119="","",IF($E119&gt;=BZ$7,IF($E119&lt;=BZ$8,$BM119,0),0))</f>
      </c>
      <c r="CA119" s="7"/>
      <c r="CB119" s="7"/>
      <c r="CC119" s="7"/>
      <c r="CD119" s="7"/>
      <c r="CE119" s="7"/>
      <c r="CF119" s="7"/>
      <c r="CG119" s="7"/>
      <c r="CH119" s="7"/>
      <c r="CI119" s="7"/>
      <c r="CJ119" s="7"/>
    </row>
    <row r="120" spans="2:88" ht="15" customHeight="1">
      <c r="B120" s="8" t="e">
        <f>VLOOKUP(D120,IMPUTACION!A$2:E3817,5)</f>
        <v>#N/A</v>
      </c>
      <c r="K120" s="7" t="e">
        <f>VLOOKUP(D120,IMPUTACION!$A$2:F3822,4)</f>
        <v>#N/A</v>
      </c>
      <c r="L120" s="7" t="e">
        <f>VLOOKUP(D120,IMPUTACION!$A$2:F3817,2)</f>
        <v>#N/A</v>
      </c>
      <c r="AO120" s="29">
        <f t="shared" si="20"/>
      </c>
      <c r="AP120" s="29">
        <f t="shared" si="20"/>
      </c>
      <c r="AQ120" s="29"/>
      <c r="AR120" s="29">
        <f t="shared" si="23"/>
      </c>
      <c r="AS120" s="29">
        <f t="shared" si="23"/>
      </c>
      <c r="AT120" s="29">
        <f t="shared" si="23"/>
      </c>
      <c r="AU120" s="29">
        <f t="shared" si="23"/>
      </c>
      <c r="AV120" s="29">
        <f t="shared" si="23"/>
      </c>
      <c r="AW120" s="29">
        <f t="shared" si="23"/>
      </c>
      <c r="AX120" s="29">
        <f t="shared" si="23"/>
      </c>
      <c r="AY120" s="29">
        <f t="shared" si="23"/>
      </c>
      <c r="AZ120" s="29">
        <f t="shared" si="23"/>
      </c>
      <c r="BA120" s="29">
        <f t="shared" si="23"/>
      </c>
      <c r="BB120" s="29">
        <f t="shared" si="23"/>
      </c>
      <c r="BC120" s="29">
        <f t="shared" si="23"/>
      </c>
      <c r="BD120" s="29"/>
      <c r="BE120" s="29">
        <f t="shared" si="19"/>
      </c>
      <c r="BF120" s="29">
        <f t="shared" si="19"/>
      </c>
      <c r="BG120" s="29">
        <f t="shared" si="19"/>
      </c>
      <c r="BH120" s="29">
        <f t="shared" si="19"/>
      </c>
      <c r="BI120" s="29"/>
      <c r="BJ120" s="29">
        <f t="shared" si="21"/>
      </c>
      <c r="BK120" s="29">
        <f t="shared" si="21"/>
      </c>
      <c r="BL120" s="7"/>
      <c r="BM120" s="29">
        <f t="shared" si="17"/>
      </c>
      <c r="BN120" s="7"/>
      <c r="BO120" s="29">
        <f>IF($BM120="","",IF($E120&gt;=BO$7,IF($E120&lt;=BO$8,$BM120,0),0))</f>
      </c>
      <c r="BP120" s="29">
        <f>IF($BM120="","",IF($E120&gt;=BP$7,IF($E120&lt;=BP$8,$BM120,0),0))</f>
      </c>
      <c r="BQ120" s="29">
        <f>IF($BM120="","",IF($E120&gt;=BQ$7,IF($E120&lt;=BQ$8,$BM120,0),0))</f>
      </c>
      <c r="BR120" s="29">
        <f>IF($BM120="","",IF($E120&gt;=BR$7,IF($E120&lt;=BR$8,$BM120,0),0))</f>
      </c>
      <c r="BS120" s="29">
        <f>IF($BM120="","",IF($E120&gt;=BS$7,IF($E120&lt;=BS$8,$BM120,0),0))</f>
      </c>
      <c r="BT120" s="29">
        <f>IF($BM120="","",IF($E120&gt;=BT$7,IF($E120&lt;=BT$8,$BM120,0),0))</f>
      </c>
      <c r="BU120" s="29">
        <f>IF($BM120="","",IF($E120&gt;=BU$7,IF($E120&lt;=BU$8,$BM120,0),0))</f>
      </c>
      <c r="BV120" s="29">
        <f>IF($BM120="","",IF($E120&gt;=BV$7,IF($E120&lt;=BV$8,$BM120,0),0))</f>
      </c>
      <c r="BW120" s="29">
        <f>IF($BM120="","",IF($E120&gt;=BW$7,IF($E120&lt;=BW$8,$BM120,0),0))</f>
      </c>
      <c r="BX120" s="29">
        <f>IF($BM120="","",IF($E120&gt;=BX$7,IF($E120&lt;=BX$8,$BM120,0),0))</f>
      </c>
      <c r="BY120" s="29">
        <f>IF($BM120="","",IF($E120&gt;=BY$7,IF($E120&lt;=BY$8,$BM120,0),0))</f>
      </c>
      <c r="BZ120" s="29">
        <f>IF($BM120="","",IF($E120&gt;=BZ$7,IF($E120&lt;=BZ$8,$BM120,0),0))</f>
      </c>
      <c r="CA120" s="7"/>
      <c r="CB120" s="7"/>
      <c r="CC120" s="7"/>
      <c r="CD120" s="7"/>
      <c r="CE120" s="7"/>
      <c r="CF120" s="7"/>
      <c r="CG120" s="7"/>
      <c r="CH120" s="7"/>
      <c r="CI120" s="7"/>
      <c r="CJ120" s="7"/>
    </row>
    <row r="121" spans="2:88" ht="15" customHeight="1">
      <c r="B121" s="8" t="e">
        <f>VLOOKUP(D121,IMPUTACION!A$2:E3818,5)</f>
        <v>#N/A</v>
      </c>
      <c r="K121" s="7" t="e">
        <f>VLOOKUP(D121,IMPUTACION!$A$2:F3823,4)</f>
        <v>#N/A</v>
      </c>
      <c r="L121" s="7" t="e">
        <f>VLOOKUP(D121,IMPUTACION!$A$2:F3818,2)</f>
        <v>#N/A</v>
      </c>
      <c r="AO121" s="29">
        <f t="shared" si="20"/>
      </c>
      <c r="AP121" s="29">
        <f t="shared" si="20"/>
      </c>
      <c r="AQ121" s="29"/>
      <c r="AR121" s="29">
        <f t="shared" si="23"/>
      </c>
      <c r="AS121" s="29">
        <f t="shared" si="23"/>
      </c>
      <c r="AT121" s="29">
        <f t="shared" si="23"/>
      </c>
      <c r="AU121" s="29">
        <f t="shared" si="23"/>
      </c>
      <c r="AV121" s="29">
        <f t="shared" si="23"/>
      </c>
      <c r="AW121" s="29">
        <f t="shared" si="23"/>
      </c>
      <c r="AX121" s="29">
        <f t="shared" si="23"/>
      </c>
      <c r="AY121" s="29">
        <f t="shared" si="23"/>
      </c>
      <c r="AZ121" s="29">
        <f t="shared" si="23"/>
      </c>
      <c r="BA121" s="29">
        <f t="shared" si="23"/>
      </c>
      <c r="BB121" s="29">
        <f t="shared" si="23"/>
      </c>
      <c r="BC121" s="29">
        <f t="shared" si="23"/>
      </c>
      <c r="BD121" s="29"/>
      <c r="BE121" s="29">
        <f t="shared" si="19"/>
      </c>
      <c r="BF121" s="29">
        <f t="shared" si="19"/>
      </c>
      <c r="BG121" s="29">
        <f t="shared" si="19"/>
      </c>
      <c r="BH121" s="29">
        <f t="shared" si="19"/>
      </c>
      <c r="BI121" s="29"/>
      <c r="BJ121" s="29">
        <f t="shared" si="21"/>
      </c>
      <c r="BK121" s="29">
        <f t="shared" si="21"/>
      </c>
      <c r="BL121" s="7"/>
      <c r="BM121" s="29">
        <f t="shared" si="17"/>
      </c>
      <c r="BN121" s="7"/>
      <c r="BO121" s="29">
        <f>IF($BM121="","",IF($E121&gt;=BO$7,IF($E121&lt;=BO$8,$BM121,0),0))</f>
      </c>
      <c r="BP121" s="29">
        <f>IF($BM121="","",IF($E121&gt;=BP$7,IF($E121&lt;=BP$8,$BM121,0),0))</f>
      </c>
      <c r="BQ121" s="29">
        <f>IF($BM121="","",IF($E121&gt;=BQ$7,IF($E121&lt;=BQ$8,$BM121,0),0))</f>
      </c>
      <c r="BR121" s="29">
        <f>IF($BM121="","",IF($E121&gt;=BR$7,IF($E121&lt;=BR$8,$BM121,0),0))</f>
      </c>
      <c r="BS121" s="29">
        <f>IF($BM121="","",IF($E121&gt;=BS$7,IF($E121&lt;=BS$8,$BM121,0),0))</f>
      </c>
      <c r="BT121" s="29">
        <f>IF($BM121="","",IF($E121&gt;=BT$7,IF($E121&lt;=BT$8,$BM121,0),0))</f>
      </c>
      <c r="BU121" s="29">
        <f>IF($BM121="","",IF($E121&gt;=BU$7,IF($E121&lt;=BU$8,$BM121,0),0))</f>
      </c>
      <c r="BV121" s="29">
        <f>IF($BM121="","",IF($E121&gt;=BV$7,IF($E121&lt;=BV$8,$BM121,0),0))</f>
      </c>
      <c r="BW121" s="29">
        <f>IF($BM121="","",IF($E121&gt;=BW$7,IF($E121&lt;=BW$8,$BM121,0),0))</f>
      </c>
      <c r="BX121" s="29">
        <f>IF($BM121="","",IF($E121&gt;=BX$7,IF($E121&lt;=BX$8,$BM121,0),0))</f>
      </c>
      <c r="BY121" s="29">
        <f>IF($BM121="","",IF($E121&gt;=BY$7,IF($E121&lt;=BY$8,$BM121,0),0))</f>
      </c>
      <c r="BZ121" s="29">
        <f>IF($BM121="","",IF($E121&gt;=BZ$7,IF($E121&lt;=BZ$8,$BM121,0),0))</f>
      </c>
      <c r="CA121" s="7"/>
      <c r="CB121" s="7"/>
      <c r="CC121" s="7"/>
      <c r="CD121" s="7"/>
      <c r="CE121" s="7"/>
      <c r="CF121" s="7"/>
      <c r="CG121" s="7"/>
      <c r="CH121" s="7"/>
      <c r="CI121" s="7"/>
      <c r="CJ121" s="7"/>
    </row>
    <row r="122" spans="2:88" ht="15" customHeight="1">
      <c r="B122" s="8" t="e">
        <f>VLOOKUP(D122,IMPUTACION!A$2:E3819,5)</f>
        <v>#N/A</v>
      </c>
      <c r="K122" s="7" t="e">
        <f>VLOOKUP(D122,IMPUTACION!$A$2:F3824,4)</f>
        <v>#N/A</v>
      </c>
      <c r="L122" s="7" t="e">
        <f>VLOOKUP(D122,IMPUTACION!$A$2:F3819,2)</f>
        <v>#N/A</v>
      </c>
      <c r="AO122" s="29">
        <f t="shared" si="20"/>
      </c>
      <c r="AP122" s="29">
        <f t="shared" si="20"/>
      </c>
      <c r="AQ122" s="29"/>
      <c r="AR122" s="29">
        <f t="shared" si="23"/>
      </c>
      <c r="AS122" s="29">
        <f t="shared" si="23"/>
      </c>
      <c r="AT122" s="29">
        <f t="shared" si="23"/>
      </c>
      <c r="AU122" s="29">
        <f t="shared" si="23"/>
      </c>
      <c r="AV122" s="29">
        <f t="shared" si="23"/>
      </c>
      <c r="AW122" s="29">
        <f t="shared" si="23"/>
      </c>
      <c r="AX122" s="29">
        <f t="shared" si="23"/>
      </c>
      <c r="AY122" s="29">
        <f t="shared" si="23"/>
      </c>
      <c r="AZ122" s="29">
        <f t="shared" si="23"/>
      </c>
      <c r="BA122" s="29">
        <f t="shared" si="23"/>
      </c>
      <c r="BB122" s="29">
        <f t="shared" si="23"/>
      </c>
      <c r="BC122" s="29">
        <f t="shared" si="23"/>
      </c>
      <c r="BD122" s="29"/>
      <c r="BE122" s="29">
        <f t="shared" si="19"/>
      </c>
      <c r="BF122" s="29">
        <f t="shared" si="19"/>
      </c>
      <c r="BG122" s="29">
        <f t="shared" si="19"/>
      </c>
      <c r="BH122" s="29">
        <f t="shared" si="19"/>
      </c>
      <c r="BI122" s="29"/>
      <c r="BJ122" s="29">
        <f t="shared" si="21"/>
      </c>
      <c r="BK122" s="29">
        <f t="shared" si="21"/>
      </c>
      <c r="BL122" s="7"/>
      <c r="BM122" s="29">
        <f t="shared" si="17"/>
      </c>
      <c r="BN122" s="7"/>
      <c r="BO122" s="29">
        <f>IF($BM122="","",IF($E122&gt;=BO$7,IF($E122&lt;=BO$8,$BM122,0),0))</f>
      </c>
      <c r="BP122" s="29">
        <f>IF($BM122="","",IF($E122&gt;=BP$7,IF($E122&lt;=BP$8,$BM122,0),0))</f>
      </c>
      <c r="BQ122" s="29">
        <f>IF($BM122="","",IF($E122&gt;=BQ$7,IF($E122&lt;=BQ$8,$BM122,0),0))</f>
      </c>
      <c r="BR122" s="29">
        <f>IF($BM122="","",IF($E122&gt;=BR$7,IF($E122&lt;=BR$8,$BM122,0),0))</f>
      </c>
      <c r="BS122" s="29">
        <f>IF($BM122="","",IF($E122&gt;=BS$7,IF($E122&lt;=BS$8,$BM122,0),0))</f>
      </c>
      <c r="BT122" s="29">
        <f>IF($BM122="","",IF($E122&gt;=BT$7,IF($E122&lt;=BT$8,$BM122,0),0))</f>
      </c>
      <c r="BU122" s="29">
        <f>IF($BM122="","",IF($E122&gt;=BU$7,IF($E122&lt;=BU$8,$BM122,0),0))</f>
      </c>
      <c r="BV122" s="29">
        <f>IF($BM122="","",IF($E122&gt;=BV$7,IF($E122&lt;=BV$8,$BM122,0),0))</f>
      </c>
      <c r="BW122" s="29">
        <f>IF($BM122="","",IF($E122&gt;=BW$7,IF($E122&lt;=BW$8,$BM122,0),0))</f>
      </c>
      <c r="BX122" s="29">
        <f>IF($BM122="","",IF($E122&gt;=BX$7,IF($E122&lt;=BX$8,$BM122,0),0))</f>
      </c>
      <c r="BY122" s="29">
        <f>IF($BM122="","",IF($E122&gt;=BY$7,IF($E122&lt;=BY$8,$BM122,0),0))</f>
      </c>
      <c r="BZ122" s="29">
        <f>IF($BM122="","",IF($E122&gt;=BZ$7,IF($E122&lt;=BZ$8,$BM122,0),0))</f>
      </c>
      <c r="CA122" s="7"/>
      <c r="CB122" s="7"/>
      <c r="CC122" s="7"/>
      <c r="CD122" s="7"/>
      <c r="CE122" s="7"/>
      <c r="CF122" s="7"/>
      <c r="CG122" s="7"/>
      <c r="CH122" s="7"/>
      <c r="CI122" s="7"/>
      <c r="CJ122" s="7"/>
    </row>
    <row r="123" spans="2:88" ht="15" customHeight="1">
      <c r="B123" s="8" t="e">
        <f>VLOOKUP(D123,IMPUTACION!A$2:E3820,5)</f>
        <v>#N/A</v>
      </c>
      <c r="K123" s="7" t="e">
        <f>VLOOKUP(D123,IMPUTACION!$A$2:F3825,4)</f>
        <v>#N/A</v>
      </c>
      <c r="L123" s="7" t="e">
        <f>VLOOKUP(D123,IMPUTACION!$A$2:F3820,2)</f>
        <v>#N/A</v>
      </c>
      <c r="AO123" s="29">
        <f t="shared" si="20"/>
      </c>
      <c r="AP123" s="29">
        <f t="shared" si="20"/>
      </c>
      <c r="AQ123" s="29"/>
      <c r="AR123" s="29">
        <f t="shared" si="23"/>
      </c>
      <c r="AS123" s="29">
        <f t="shared" si="23"/>
      </c>
      <c r="AT123" s="29">
        <f t="shared" si="23"/>
      </c>
      <c r="AU123" s="29">
        <f t="shared" si="23"/>
      </c>
      <c r="AV123" s="29">
        <f t="shared" si="23"/>
      </c>
      <c r="AW123" s="29">
        <f t="shared" si="23"/>
      </c>
      <c r="AX123" s="29">
        <f t="shared" si="23"/>
      </c>
      <c r="AY123" s="29">
        <f t="shared" si="23"/>
      </c>
      <c r="AZ123" s="29">
        <f t="shared" si="23"/>
      </c>
      <c r="BA123" s="29">
        <f t="shared" si="23"/>
      </c>
      <c r="BB123" s="29">
        <f t="shared" si="23"/>
      </c>
      <c r="BC123" s="29">
        <f t="shared" si="23"/>
      </c>
      <c r="BD123" s="29"/>
      <c r="BE123" s="29">
        <f t="shared" si="19"/>
      </c>
      <c r="BF123" s="29">
        <f t="shared" si="19"/>
      </c>
      <c r="BG123" s="29">
        <f t="shared" si="19"/>
      </c>
      <c r="BH123" s="29">
        <f t="shared" si="19"/>
      </c>
      <c r="BI123" s="29"/>
      <c r="BJ123" s="29">
        <f t="shared" si="21"/>
      </c>
      <c r="BK123" s="29">
        <f t="shared" si="21"/>
      </c>
      <c r="BL123" s="7"/>
      <c r="BM123" s="29">
        <f t="shared" si="17"/>
      </c>
      <c r="BN123" s="7"/>
      <c r="BO123" s="29">
        <f>IF($BM123="","",IF($E123&gt;=BO$7,IF($E123&lt;=BO$8,$BM123,0),0))</f>
      </c>
      <c r="BP123" s="29">
        <f>IF($BM123="","",IF($E123&gt;=BP$7,IF($E123&lt;=BP$8,$BM123,0),0))</f>
      </c>
      <c r="BQ123" s="29">
        <f>IF($BM123="","",IF($E123&gt;=BQ$7,IF($E123&lt;=BQ$8,$BM123,0),0))</f>
      </c>
      <c r="BR123" s="29">
        <f>IF($BM123="","",IF($E123&gt;=BR$7,IF($E123&lt;=BR$8,$BM123,0),0))</f>
      </c>
      <c r="BS123" s="29">
        <f>IF($BM123="","",IF($E123&gt;=BS$7,IF($E123&lt;=BS$8,$BM123,0),0))</f>
      </c>
      <c r="BT123" s="29">
        <f>IF($BM123="","",IF($E123&gt;=BT$7,IF($E123&lt;=BT$8,$BM123,0),0))</f>
      </c>
      <c r="BU123" s="29">
        <f>IF($BM123="","",IF($E123&gt;=BU$7,IF($E123&lt;=BU$8,$BM123,0),0))</f>
      </c>
      <c r="BV123" s="29">
        <f>IF($BM123="","",IF($E123&gt;=BV$7,IF($E123&lt;=BV$8,$BM123,0),0))</f>
      </c>
      <c r="BW123" s="29">
        <f>IF($BM123="","",IF($E123&gt;=BW$7,IF($E123&lt;=BW$8,$BM123,0),0))</f>
      </c>
      <c r="BX123" s="29">
        <f>IF($BM123="","",IF($E123&gt;=BX$7,IF($E123&lt;=BX$8,$BM123,0),0))</f>
      </c>
      <c r="BY123" s="29">
        <f>IF($BM123="","",IF($E123&gt;=BY$7,IF($E123&lt;=BY$8,$BM123,0),0))</f>
      </c>
      <c r="BZ123" s="29">
        <f>IF($BM123="","",IF($E123&gt;=BZ$7,IF($E123&lt;=BZ$8,$BM123,0),0))</f>
      </c>
      <c r="CA123" s="7"/>
      <c r="CB123" s="7"/>
      <c r="CC123" s="7"/>
      <c r="CD123" s="7"/>
      <c r="CE123" s="7"/>
      <c r="CF123" s="7"/>
      <c r="CG123" s="7"/>
      <c r="CH123" s="7"/>
      <c r="CI123" s="7"/>
      <c r="CJ123" s="7"/>
    </row>
    <row r="124" spans="2:88" ht="15" customHeight="1">
      <c r="B124" s="8" t="e">
        <f>VLOOKUP(D124,IMPUTACION!A$2:E3821,5)</f>
        <v>#N/A</v>
      </c>
      <c r="K124" s="7" t="e">
        <f>VLOOKUP(D124,IMPUTACION!$A$2:F3826,4)</f>
        <v>#N/A</v>
      </c>
      <c r="L124" s="7" t="e">
        <f>VLOOKUP(D124,IMPUTACION!$A$2:F3821,2)</f>
        <v>#N/A</v>
      </c>
      <c r="AO124" s="29">
        <f t="shared" si="20"/>
      </c>
      <c r="AP124" s="29">
        <f t="shared" si="20"/>
      </c>
      <c r="AQ124" s="29"/>
      <c r="AR124" s="29">
        <f t="shared" si="23"/>
      </c>
      <c r="AS124" s="29">
        <f t="shared" si="23"/>
      </c>
      <c r="AT124" s="29">
        <f t="shared" si="23"/>
      </c>
      <c r="AU124" s="29">
        <f t="shared" si="23"/>
      </c>
      <c r="AV124" s="29">
        <f t="shared" si="23"/>
      </c>
      <c r="AW124" s="29">
        <f t="shared" si="23"/>
      </c>
      <c r="AX124" s="29">
        <f t="shared" si="23"/>
      </c>
      <c r="AY124" s="29">
        <f t="shared" si="23"/>
      </c>
      <c r="AZ124" s="29">
        <f t="shared" si="23"/>
      </c>
      <c r="BA124" s="29">
        <f t="shared" si="23"/>
      </c>
      <c r="BB124" s="29">
        <f t="shared" si="23"/>
      </c>
      <c r="BC124" s="29">
        <f t="shared" si="23"/>
      </c>
      <c r="BD124" s="29"/>
      <c r="BE124" s="29">
        <f t="shared" si="19"/>
      </c>
      <c r="BF124" s="29">
        <f t="shared" si="19"/>
      </c>
      <c r="BG124" s="29">
        <f t="shared" si="19"/>
      </c>
      <c r="BH124" s="29">
        <f t="shared" si="19"/>
      </c>
      <c r="BI124" s="29"/>
      <c r="BJ124" s="29">
        <f t="shared" si="21"/>
      </c>
      <c r="BK124" s="29">
        <f t="shared" si="21"/>
      </c>
      <c r="BL124" s="7"/>
      <c r="BM124" s="29">
        <f t="shared" si="17"/>
      </c>
      <c r="BN124" s="7"/>
      <c r="BO124" s="29">
        <f>IF($BM124="","",IF($E124&gt;=BO$7,IF($E124&lt;=BO$8,$BM124,0),0))</f>
      </c>
      <c r="BP124" s="29">
        <f>IF($BM124="","",IF($E124&gt;=BP$7,IF($E124&lt;=BP$8,$BM124,0),0))</f>
      </c>
      <c r="BQ124" s="29">
        <f>IF($BM124="","",IF($E124&gt;=BQ$7,IF($E124&lt;=BQ$8,$BM124,0),0))</f>
      </c>
      <c r="BR124" s="29">
        <f>IF($BM124="","",IF($E124&gt;=BR$7,IF($E124&lt;=BR$8,$BM124,0),0))</f>
      </c>
      <c r="BS124" s="29">
        <f>IF($BM124="","",IF($E124&gt;=BS$7,IF($E124&lt;=BS$8,$BM124,0),0))</f>
      </c>
      <c r="BT124" s="29">
        <f>IF($BM124="","",IF($E124&gt;=BT$7,IF($E124&lt;=BT$8,$BM124,0),0))</f>
      </c>
      <c r="BU124" s="29">
        <f>IF($BM124="","",IF($E124&gt;=BU$7,IF($E124&lt;=BU$8,$BM124,0),0))</f>
      </c>
      <c r="BV124" s="29">
        <f>IF($BM124="","",IF($E124&gt;=BV$7,IF($E124&lt;=BV$8,$BM124,0),0))</f>
      </c>
      <c r="BW124" s="29">
        <f>IF($BM124="","",IF($E124&gt;=BW$7,IF($E124&lt;=BW$8,$BM124,0),0))</f>
      </c>
      <c r="BX124" s="29">
        <f>IF($BM124="","",IF($E124&gt;=BX$7,IF($E124&lt;=BX$8,$BM124,0),0))</f>
      </c>
      <c r="BY124" s="29">
        <f>IF($BM124="","",IF($E124&gt;=BY$7,IF($E124&lt;=BY$8,$BM124,0),0))</f>
      </c>
      <c r="BZ124" s="29">
        <f>IF($BM124="","",IF($E124&gt;=BZ$7,IF($E124&lt;=BZ$8,$BM124,0),0))</f>
      </c>
      <c r="CA124" s="7"/>
      <c r="CB124" s="7"/>
      <c r="CC124" s="7"/>
      <c r="CD124" s="7"/>
      <c r="CE124" s="7"/>
      <c r="CF124" s="7"/>
      <c r="CG124" s="7"/>
      <c r="CH124" s="7"/>
      <c r="CI124" s="7"/>
      <c r="CJ124" s="7"/>
    </row>
    <row r="125" spans="2:88" ht="15" customHeight="1">
      <c r="B125" s="8" t="e">
        <f>VLOOKUP(D125,IMPUTACION!A$2:E3822,5)</f>
        <v>#N/A</v>
      </c>
      <c r="K125" s="7" t="e">
        <f>VLOOKUP(D125,IMPUTACION!$A$2:F3827,4)</f>
        <v>#N/A</v>
      </c>
      <c r="L125" s="7" t="e">
        <f>VLOOKUP(D125,IMPUTACION!$A$2:F3822,2)</f>
        <v>#N/A</v>
      </c>
      <c r="AO125" s="29">
        <f t="shared" si="20"/>
      </c>
      <c r="AP125" s="29">
        <f t="shared" si="20"/>
      </c>
      <c r="AQ125" s="29"/>
      <c r="AR125" s="29">
        <f t="shared" si="23"/>
      </c>
      <c r="AS125" s="29">
        <f t="shared" si="23"/>
      </c>
      <c r="AT125" s="29">
        <f t="shared" si="23"/>
      </c>
      <c r="AU125" s="29">
        <f t="shared" si="23"/>
      </c>
      <c r="AV125" s="29">
        <f t="shared" si="23"/>
      </c>
      <c r="AW125" s="29">
        <f t="shared" si="23"/>
      </c>
      <c r="AX125" s="29">
        <f t="shared" si="23"/>
      </c>
      <c r="AY125" s="29">
        <f t="shared" si="23"/>
      </c>
      <c r="AZ125" s="29">
        <f t="shared" si="23"/>
      </c>
      <c r="BA125" s="29">
        <f t="shared" si="23"/>
      </c>
      <c r="BB125" s="29">
        <f t="shared" si="23"/>
      </c>
      <c r="BC125" s="29">
        <f t="shared" si="23"/>
      </c>
      <c r="BD125" s="29"/>
      <c r="BE125" s="29">
        <f t="shared" si="19"/>
      </c>
      <c r="BF125" s="29">
        <f t="shared" si="19"/>
      </c>
      <c r="BG125" s="29">
        <f t="shared" si="19"/>
      </c>
      <c r="BH125" s="29">
        <f t="shared" si="19"/>
      </c>
      <c r="BI125" s="29"/>
      <c r="BJ125" s="29">
        <f t="shared" si="21"/>
      </c>
      <c r="BK125" s="29">
        <f t="shared" si="21"/>
      </c>
      <c r="BL125" s="7"/>
      <c r="BM125" s="29">
        <f t="shared" si="17"/>
      </c>
      <c r="BN125" s="7"/>
      <c r="BO125" s="29">
        <f>IF($BM125="","",IF($E125&gt;=BO$7,IF($E125&lt;=BO$8,$BM125,0),0))</f>
      </c>
      <c r="BP125" s="29">
        <f>IF($BM125="","",IF($E125&gt;=BP$7,IF($E125&lt;=BP$8,$BM125,0),0))</f>
      </c>
      <c r="BQ125" s="29">
        <f>IF($BM125="","",IF($E125&gt;=BQ$7,IF($E125&lt;=BQ$8,$BM125,0),0))</f>
      </c>
      <c r="BR125" s="29">
        <f>IF($BM125="","",IF($E125&gt;=BR$7,IF($E125&lt;=BR$8,$BM125,0),0))</f>
      </c>
      <c r="BS125" s="29">
        <f>IF($BM125="","",IF($E125&gt;=BS$7,IF($E125&lt;=BS$8,$BM125,0),0))</f>
      </c>
      <c r="BT125" s="29">
        <f>IF($BM125="","",IF($E125&gt;=BT$7,IF($E125&lt;=BT$8,$BM125,0),0))</f>
      </c>
      <c r="BU125" s="29">
        <f>IF($BM125="","",IF($E125&gt;=BU$7,IF($E125&lt;=BU$8,$BM125,0),0))</f>
      </c>
      <c r="BV125" s="29">
        <f>IF($BM125="","",IF($E125&gt;=BV$7,IF($E125&lt;=BV$8,$BM125,0),0))</f>
      </c>
      <c r="BW125" s="29">
        <f>IF($BM125="","",IF($E125&gt;=BW$7,IF($E125&lt;=BW$8,$BM125,0),0))</f>
      </c>
      <c r="BX125" s="29">
        <f>IF($BM125="","",IF($E125&gt;=BX$7,IF($E125&lt;=BX$8,$BM125,0),0))</f>
      </c>
      <c r="BY125" s="29">
        <f>IF($BM125="","",IF($E125&gt;=BY$7,IF($E125&lt;=BY$8,$BM125,0),0))</f>
      </c>
      <c r="BZ125" s="29">
        <f>IF($BM125="","",IF($E125&gt;=BZ$7,IF($E125&lt;=BZ$8,$BM125,0),0))</f>
      </c>
      <c r="CA125" s="7"/>
      <c r="CB125" s="7"/>
      <c r="CC125" s="7"/>
      <c r="CD125" s="7"/>
      <c r="CE125" s="7"/>
      <c r="CF125" s="7"/>
      <c r="CG125" s="7"/>
      <c r="CH125" s="7"/>
      <c r="CI125" s="7"/>
      <c r="CJ125" s="7"/>
    </row>
    <row r="126" spans="2:88" ht="15" customHeight="1">
      <c r="B126" s="8" t="e">
        <f>VLOOKUP(D126,IMPUTACION!A$2:E3823,5)</f>
        <v>#N/A</v>
      </c>
      <c r="K126" s="7" t="e">
        <f>VLOOKUP(D126,IMPUTACION!$A$2:F3828,4)</f>
        <v>#N/A</v>
      </c>
      <c r="L126" s="7" t="e">
        <f>VLOOKUP(D126,IMPUTACION!$A$2:F3823,2)</f>
        <v>#N/A</v>
      </c>
      <c r="AO126" s="29">
        <f t="shared" si="20"/>
      </c>
      <c r="AP126" s="29">
        <f t="shared" si="20"/>
      </c>
      <c r="AQ126" s="29"/>
      <c r="AR126" s="29">
        <f t="shared" si="23"/>
      </c>
      <c r="AS126" s="29">
        <f t="shared" si="23"/>
      </c>
      <c r="AT126" s="29">
        <f t="shared" si="23"/>
      </c>
      <c r="AU126" s="29">
        <f t="shared" si="23"/>
      </c>
      <c r="AV126" s="29">
        <f t="shared" si="23"/>
      </c>
      <c r="AW126" s="29">
        <f t="shared" si="23"/>
      </c>
      <c r="AX126" s="29">
        <f t="shared" si="23"/>
      </c>
      <c r="AY126" s="29">
        <f t="shared" si="23"/>
      </c>
      <c r="AZ126" s="29">
        <f t="shared" si="23"/>
      </c>
      <c r="BA126" s="29">
        <f t="shared" si="23"/>
      </c>
      <c r="BB126" s="29">
        <f t="shared" si="23"/>
      </c>
      <c r="BC126" s="29">
        <f t="shared" si="23"/>
      </c>
      <c r="BD126" s="29"/>
      <c r="BE126" s="29">
        <f t="shared" si="19"/>
      </c>
      <c r="BF126" s="29">
        <f t="shared" si="19"/>
      </c>
      <c r="BG126" s="29">
        <f t="shared" si="19"/>
      </c>
      <c r="BH126" s="29">
        <f t="shared" si="19"/>
      </c>
      <c r="BI126" s="29"/>
      <c r="BJ126" s="29">
        <f t="shared" si="21"/>
      </c>
      <c r="BK126" s="29">
        <f t="shared" si="21"/>
      </c>
      <c r="BL126" s="7"/>
      <c r="BM126" s="29">
        <f t="shared" si="17"/>
      </c>
      <c r="BN126" s="7"/>
      <c r="BO126" s="29">
        <f>IF($BM126="","",IF($E126&gt;=BO$7,IF($E126&lt;=BO$8,$BM126,0),0))</f>
      </c>
      <c r="BP126" s="29">
        <f>IF($BM126="","",IF($E126&gt;=BP$7,IF($E126&lt;=BP$8,$BM126,0),0))</f>
      </c>
      <c r="BQ126" s="29">
        <f>IF($BM126="","",IF($E126&gt;=BQ$7,IF($E126&lt;=BQ$8,$BM126,0),0))</f>
      </c>
      <c r="BR126" s="29">
        <f>IF($BM126="","",IF($E126&gt;=BR$7,IF($E126&lt;=BR$8,$BM126,0),0))</f>
      </c>
      <c r="BS126" s="29">
        <f>IF($BM126="","",IF($E126&gt;=BS$7,IF($E126&lt;=BS$8,$BM126,0),0))</f>
      </c>
      <c r="BT126" s="29">
        <f>IF($BM126="","",IF($E126&gt;=BT$7,IF($E126&lt;=BT$8,$BM126,0),0))</f>
      </c>
      <c r="BU126" s="29">
        <f>IF($BM126="","",IF($E126&gt;=BU$7,IF($E126&lt;=BU$8,$BM126,0),0))</f>
      </c>
      <c r="BV126" s="29">
        <f>IF($BM126="","",IF($E126&gt;=BV$7,IF($E126&lt;=BV$8,$BM126,0),0))</f>
      </c>
      <c r="BW126" s="29">
        <f>IF($BM126="","",IF($E126&gt;=BW$7,IF($E126&lt;=BW$8,$BM126,0),0))</f>
      </c>
      <c r="BX126" s="29">
        <f>IF($BM126="","",IF($E126&gt;=BX$7,IF($E126&lt;=BX$8,$BM126,0),0))</f>
      </c>
      <c r="BY126" s="29">
        <f>IF($BM126="","",IF($E126&gt;=BY$7,IF($E126&lt;=BY$8,$BM126,0),0))</f>
      </c>
      <c r="BZ126" s="29">
        <f>IF($BM126="","",IF($E126&gt;=BZ$7,IF($E126&lt;=BZ$8,$BM126,0),0))</f>
      </c>
      <c r="CA126" s="7"/>
      <c r="CB126" s="7"/>
      <c r="CC126" s="7"/>
      <c r="CD126" s="7"/>
      <c r="CE126" s="7"/>
      <c r="CF126" s="7"/>
      <c r="CG126" s="7"/>
      <c r="CH126" s="7"/>
      <c r="CI126" s="7"/>
      <c r="CJ126" s="7"/>
    </row>
    <row r="127" spans="2:88" ht="15" customHeight="1">
      <c r="B127" s="8" t="e">
        <f>VLOOKUP(D127,IMPUTACION!A$2:E3824,5)</f>
        <v>#N/A</v>
      </c>
      <c r="K127" s="7" t="e">
        <f>VLOOKUP(D127,IMPUTACION!$A$2:F3829,4)</f>
        <v>#N/A</v>
      </c>
      <c r="L127" s="7" t="e">
        <f>VLOOKUP(D127,IMPUTACION!$A$2:F3824,2)</f>
        <v>#N/A</v>
      </c>
      <c r="AO127" s="29">
        <f t="shared" si="20"/>
      </c>
      <c r="AP127" s="29">
        <f t="shared" si="20"/>
      </c>
      <c r="AQ127" s="29"/>
      <c r="AR127" s="29">
        <f t="shared" si="23"/>
      </c>
      <c r="AS127" s="29">
        <f t="shared" si="23"/>
      </c>
      <c r="AT127" s="29">
        <f t="shared" si="23"/>
      </c>
      <c r="AU127" s="29">
        <f t="shared" si="23"/>
      </c>
      <c r="AV127" s="29">
        <f t="shared" si="23"/>
      </c>
      <c r="AW127" s="29">
        <f t="shared" si="23"/>
      </c>
      <c r="AX127" s="29">
        <f t="shared" si="23"/>
      </c>
      <c r="AY127" s="29">
        <f t="shared" si="23"/>
      </c>
      <c r="AZ127" s="29">
        <f t="shared" si="23"/>
      </c>
      <c r="BA127" s="29">
        <f t="shared" si="23"/>
      </c>
      <c r="BB127" s="29">
        <f t="shared" si="23"/>
      </c>
      <c r="BC127" s="29">
        <f t="shared" si="23"/>
      </c>
      <c r="BD127" s="29"/>
      <c r="BE127" s="29">
        <f t="shared" si="19"/>
      </c>
      <c r="BF127" s="29">
        <f t="shared" si="19"/>
      </c>
      <c r="BG127" s="29">
        <f t="shared" si="19"/>
      </c>
      <c r="BH127" s="29">
        <f t="shared" si="19"/>
      </c>
      <c r="BI127" s="29"/>
      <c r="BJ127" s="29">
        <f t="shared" si="21"/>
      </c>
      <c r="BK127" s="29">
        <f t="shared" si="21"/>
      </c>
      <c r="BL127" s="7"/>
      <c r="BM127" s="29">
        <f t="shared" si="17"/>
      </c>
      <c r="BN127" s="7"/>
      <c r="BO127" s="29">
        <f>IF($BM127="","",IF($E127&gt;=BO$7,IF($E127&lt;=BO$8,$BM127,0),0))</f>
      </c>
      <c r="BP127" s="29">
        <f>IF($BM127="","",IF($E127&gt;=BP$7,IF($E127&lt;=BP$8,$BM127,0),0))</f>
      </c>
      <c r="BQ127" s="29">
        <f>IF($BM127="","",IF($E127&gt;=BQ$7,IF($E127&lt;=BQ$8,$BM127,0),0))</f>
      </c>
      <c r="BR127" s="29">
        <f>IF($BM127="","",IF($E127&gt;=BR$7,IF($E127&lt;=BR$8,$BM127,0),0))</f>
      </c>
      <c r="BS127" s="29">
        <f>IF($BM127="","",IF($E127&gt;=BS$7,IF($E127&lt;=BS$8,$BM127,0),0))</f>
      </c>
      <c r="BT127" s="29">
        <f>IF($BM127="","",IF($E127&gt;=BT$7,IF($E127&lt;=BT$8,$BM127,0),0))</f>
      </c>
      <c r="BU127" s="29">
        <f>IF($BM127="","",IF($E127&gt;=BU$7,IF($E127&lt;=BU$8,$BM127,0),0))</f>
      </c>
      <c r="BV127" s="29">
        <f>IF($BM127="","",IF($E127&gt;=BV$7,IF($E127&lt;=BV$8,$BM127,0),0))</f>
      </c>
      <c r="BW127" s="29">
        <f>IF($BM127="","",IF($E127&gt;=BW$7,IF($E127&lt;=BW$8,$BM127,0),0))</f>
      </c>
      <c r="BX127" s="29">
        <f>IF($BM127="","",IF($E127&gt;=BX$7,IF($E127&lt;=BX$8,$BM127,0),0))</f>
      </c>
      <c r="BY127" s="29">
        <f>IF($BM127="","",IF($E127&gt;=BY$7,IF($E127&lt;=BY$8,$BM127,0),0))</f>
      </c>
      <c r="BZ127" s="29">
        <f>IF($BM127="","",IF($E127&gt;=BZ$7,IF($E127&lt;=BZ$8,$BM127,0),0))</f>
      </c>
      <c r="CA127" s="7"/>
      <c r="CB127" s="7"/>
      <c r="CC127" s="7"/>
      <c r="CD127" s="7"/>
      <c r="CE127" s="7"/>
      <c r="CF127" s="7"/>
      <c r="CG127" s="7"/>
      <c r="CH127" s="7"/>
      <c r="CI127" s="7"/>
      <c r="CJ127" s="7"/>
    </row>
    <row r="128" spans="2:88" ht="15" customHeight="1">
      <c r="B128" s="8" t="e">
        <f>VLOOKUP(D128,IMPUTACION!A$2:E3825,5)</f>
        <v>#N/A</v>
      </c>
      <c r="K128" s="7" t="e">
        <f>VLOOKUP(D128,IMPUTACION!$A$2:F3830,4)</f>
        <v>#N/A</v>
      </c>
      <c r="L128" s="7" t="e">
        <f>VLOOKUP(D128,IMPUTACION!$A$2:F3825,2)</f>
        <v>#N/A</v>
      </c>
      <c r="AO128" s="29">
        <f t="shared" si="20"/>
      </c>
      <c r="AP128" s="29">
        <f t="shared" si="20"/>
      </c>
      <c r="AQ128" s="29"/>
      <c r="AR128" s="29">
        <f t="shared" si="23"/>
      </c>
      <c r="AS128" s="29">
        <f t="shared" si="23"/>
      </c>
      <c r="AT128" s="29">
        <f t="shared" si="23"/>
      </c>
      <c r="AU128" s="29">
        <f t="shared" si="23"/>
      </c>
      <c r="AV128" s="29">
        <f t="shared" si="23"/>
      </c>
      <c r="AW128" s="29">
        <f t="shared" si="23"/>
      </c>
      <c r="AX128" s="29">
        <f t="shared" si="23"/>
      </c>
      <c r="AY128" s="29">
        <f t="shared" si="23"/>
      </c>
      <c r="AZ128" s="29">
        <f t="shared" si="23"/>
      </c>
      <c r="BA128" s="29">
        <f t="shared" si="23"/>
      </c>
      <c r="BB128" s="29">
        <f t="shared" si="23"/>
      </c>
      <c r="BC128" s="29">
        <f t="shared" si="23"/>
      </c>
      <c r="BD128" s="29"/>
      <c r="BE128" s="29">
        <f t="shared" si="19"/>
      </c>
      <c r="BF128" s="29">
        <f t="shared" si="19"/>
      </c>
      <c r="BG128" s="29">
        <f t="shared" si="19"/>
      </c>
      <c r="BH128" s="29">
        <f t="shared" si="19"/>
      </c>
      <c r="BI128" s="29"/>
      <c r="BJ128" s="29">
        <f t="shared" si="21"/>
      </c>
      <c r="BK128" s="29">
        <f t="shared" si="21"/>
      </c>
      <c r="BL128" s="7"/>
      <c r="BM128" s="29">
        <f t="shared" si="17"/>
      </c>
      <c r="BN128" s="7"/>
      <c r="BO128" s="29">
        <f>IF($BM128="","",IF($E128&gt;=BO$7,IF($E128&lt;=BO$8,$BM128,0),0))</f>
      </c>
      <c r="BP128" s="29">
        <f>IF($BM128="","",IF($E128&gt;=BP$7,IF($E128&lt;=BP$8,$BM128,0),0))</f>
      </c>
      <c r="BQ128" s="29">
        <f>IF($BM128="","",IF($E128&gt;=BQ$7,IF($E128&lt;=BQ$8,$BM128,0),0))</f>
      </c>
      <c r="BR128" s="29">
        <f>IF($BM128="","",IF($E128&gt;=BR$7,IF($E128&lt;=BR$8,$BM128,0),0))</f>
      </c>
      <c r="BS128" s="29">
        <f>IF($BM128="","",IF($E128&gt;=BS$7,IF($E128&lt;=BS$8,$BM128,0),0))</f>
      </c>
      <c r="BT128" s="29">
        <f>IF($BM128="","",IF($E128&gt;=BT$7,IF($E128&lt;=BT$8,$BM128,0),0))</f>
      </c>
      <c r="BU128" s="29">
        <f>IF($BM128="","",IF($E128&gt;=BU$7,IF($E128&lt;=BU$8,$BM128,0),0))</f>
      </c>
      <c r="BV128" s="29">
        <f>IF($BM128="","",IF($E128&gt;=BV$7,IF($E128&lt;=BV$8,$BM128,0),0))</f>
      </c>
      <c r="BW128" s="29">
        <f>IF($BM128="","",IF($E128&gt;=BW$7,IF($E128&lt;=BW$8,$BM128,0),0))</f>
      </c>
      <c r="BX128" s="29">
        <f>IF($BM128="","",IF($E128&gt;=BX$7,IF($E128&lt;=BX$8,$BM128,0),0))</f>
      </c>
      <c r="BY128" s="29">
        <f>IF($BM128="","",IF($E128&gt;=BY$7,IF($E128&lt;=BY$8,$BM128,0),0))</f>
      </c>
      <c r="BZ128" s="29">
        <f>IF($BM128="","",IF($E128&gt;=BZ$7,IF($E128&lt;=BZ$8,$BM128,0),0))</f>
      </c>
      <c r="CA128" s="7"/>
      <c r="CB128" s="7"/>
      <c r="CC128" s="7"/>
      <c r="CD128" s="7"/>
      <c r="CE128" s="7"/>
      <c r="CF128" s="7"/>
      <c r="CG128" s="7"/>
      <c r="CH128" s="7"/>
      <c r="CI128" s="7"/>
      <c r="CJ128" s="7"/>
    </row>
    <row r="129" spans="2:88" ht="15" customHeight="1">
      <c r="B129" s="8" t="e">
        <f>VLOOKUP(D129,IMPUTACION!A$2:E3826,5)</f>
        <v>#N/A</v>
      </c>
      <c r="K129" s="7" t="e">
        <f>VLOOKUP(D129,IMPUTACION!$A$2:F3831,4)</f>
        <v>#N/A</v>
      </c>
      <c r="L129" s="7" t="e">
        <f>VLOOKUP(D129,IMPUTACION!$A$2:F3826,2)</f>
        <v>#N/A</v>
      </c>
      <c r="AO129" s="29">
        <f t="shared" si="20"/>
      </c>
      <c r="AP129" s="29">
        <f t="shared" si="20"/>
      </c>
      <c r="AQ129" s="29"/>
      <c r="AR129" s="29">
        <f t="shared" si="23"/>
      </c>
      <c r="AS129" s="29">
        <f t="shared" si="23"/>
      </c>
      <c r="AT129" s="29">
        <f t="shared" si="23"/>
      </c>
      <c r="AU129" s="29">
        <f t="shared" si="23"/>
      </c>
      <c r="AV129" s="29">
        <f t="shared" si="23"/>
      </c>
      <c r="AW129" s="29">
        <f t="shared" si="23"/>
      </c>
      <c r="AX129" s="29">
        <f t="shared" si="23"/>
      </c>
      <c r="AY129" s="29">
        <f t="shared" si="23"/>
      </c>
      <c r="AZ129" s="29">
        <f t="shared" si="23"/>
      </c>
      <c r="BA129" s="29">
        <f t="shared" si="23"/>
      </c>
      <c r="BB129" s="29">
        <f t="shared" si="23"/>
      </c>
      <c r="BC129" s="29">
        <f t="shared" si="23"/>
      </c>
      <c r="BD129" s="29"/>
      <c r="BE129" s="29">
        <f t="shared" si="19"/>
      </c>
      <c r="BF129" s="29">
        <f t="shared" si="19"/>
      </c>
      <c r="BG129" s="29">
        <f t="shared" si="19"/>
      </c>
      <c r="BH129" s="29">
        <f t="shared" si="19"/>
      </c>
      <c r="BI129" s="29"/>
      <c r="BJ129" s="29">
        <f t="shared" si="21"/>
      </c>
      <c r="BK129" s="29">
        <f t="shared" si="21"/>
      </c>
      <c r="BL129" s="7"/>
      <c r="BM129" s="29">
        <f t="shared" si="17"/>
      </c>
      <c r="BN129" s="7"/>
      <c r="BO129" s="29">
        <f>IF($BM129="","",IF($E129&gt;=BO$7,IF($E129&lt;=BO$8,$BM129,0),0))</f>
      </c>
      <c r="BP129" s="29">
        <f>IF($BM129="","",IF($E129&gt;=BP$7,IF($E129&lt;=BP$8,$BM129,0),0))</f>
      </c>
      <c r="BQ129" s="29">
        <f>IF($BM129="","",IF($E129&gt;=BQ$7,IF($E129&lt;=BQ$8,$BM129,0),0))</f>
      </c>
      <c r="BR129" s="29">
        <f>IF($BM129="","",IF($E129&gt;=BR$7,IF($E129&lt;=BR$8,$BM129,0),0))</f>
      </c>
      <c r="BS129" s="29">
        <f>IF($BM129="","",IF($E129&gt;=BS$7,IF($E129&lt;=BS$8,$BM129,0),0))</f>
      </c>
      <c r="BT129" s="29">
        <f>IF($BM129="","",IF($E129&gt;=BT$7,IF($E129&lt;=BT$8,$BM129,0),0))</f>
      </c>
      <c r="BU129" s="29">
        <f>IF($BM129="","",IF($E129&gt;=BU$7,IF($E129&lt;=BU$8,$BM129,0),0))</f>
      </c>
      <c r="BV129" s="29">
        <f>IF($BM129="","",IF($E129&gt;=BV$7,IF($E129&lt;=BV$8,$BM129,0),0))</f>
      </c>
      <c r="BW129" s="29">
        <f>IF($BM129="","",IF($E129&gt;=BW$7,IF($E129&lt;=BW$8,$BM129,0),0))</f>
      </c>
      <c r="BX129" s="29">
        <f>IF($BM129="","",IF($E129&gt;=BX$7,IF($E129&lt;=BX$8,$BM129,0),0))</f>
      </c>
      <c r="BY129" s="29">
        <f>IF($BM129="","",IF($E129&gt;=BY$7,IF($E129&lt;=BY$8,$BM129,0),0))</f>
      </c>
      <c r="BZ129" s="29">
        <f>IF($BM129="","",IF($E129&gt;=BZ$7,IF($E129&lt;=BZ$8,$BM129,0),0))</f>
      </c>
      <c r="CA129" s="7"/>
      <c r="CB129" s="7"/>
      <c r="CC129" s="7"/>
      <c r="CD129" s="7"/>
      <c r="CE129" s="7"/>
      <c r="CF129" s="7"/>
      <c r="CG129" s="7"/>
      <c r="CH129" s="7"/>
      <c r="CI129" s="7"/>
      <c r="CJ129" s="7"/>
    </row>
    <row r="130" spans="2:88" ht="15" customHeight="1">
      <c r="B130" s="8" t="e">
        <f>VLOOKUP(D130,IMPUTACION!A$2:E3827,5)</f>
        <v>#N/A</v>
      </c>
      <c r="K130" s="7" t="e">
        <f>VLOOKUP(D130,IMPUTACION!$A$2:F3832,4)</f>
        <v>#N/A</v>
      </c>
      <c r="L130" s="7" t="e">
        <f>VLOOKUP(D130,IMPUTACION!$A$2:F3827,2)</f>
        <v>#N/A</v>
      </c>
      <c r="AO130" s="29">
        <f t="shared" si="20"/>
      </c>
      <c r="AP130" s="29">
        <f t="shared" si="20"/>
      </c>
      <c r="AQ130" s="29"/>
      <c r="AR130" s="29">
        <f t="shared" si="23"/>
      </c>
      <c r="AS130" s="29">
        <f t="shared" si="23"/>
      </c>
      <c r="AT130" s="29">
        <f t="shared" si="23"/>
      </c>
      <c r="AU130" s="29">
        <f t="shared" si="23"/>
      </c>
      <c r="AV130" s="29">
        <f t="shared" si="23"/>
      </c>
      <c r="AW130" s="29">
        <f t="shared" si="23"/>
      </c>
      <c r="AX130" s="29">
        <f t="shared" si="23"/>
      </c>
      <c r="AY130" s="29">
        <f t="shared" si="23"/>
      </c>
      <c r="AZ130" s="29">
        <f t="shared" si="23"/>
      </c>
      <c r="BA130" s="29">
        <f t="shared" si="23"/>
      </c>
      <c r="BB130" s="29">
        <f t="shared" si="23"/>
      </c>
      <c r="BC130" s="29">
        <f t="shared" si="23"/>
      </c>
      <c r="BD130" s="29"/>
      <c r="BE130" s="29">
        <f t="shared" si="19"/>
      </c>
      <c r="BF130" s="29">
        <f t="shared" si="19"/>
      </c>
      <c r="BG130" s="29">
        <f t="shared" si="19"/>
      </c>
      <c r="BH130" s="29">
        <f t="shared" si="19"/>
      </c>
      <c r="BI130" s="29"/>
      <c r="BJ130" s="29">
        <f t="shared" si="21"/>
      </c>
      <c r="BK130" s="29">
        <f t="shared" si="21"/>
      </c>
      <c r="BL130" s="7"/>
      <c r="BM130" s="29">
        <f t="shared" si="17"/>
      </c>
      <c r="BN130" s="7"/>
      <c r="BO130" s="29">
        <f>IF($BM130="","",IF($E130&gt;=BO$7,IF($E130&lt;=BO$8,$BM130,0),0))</f>
      </c>
      <c r="BP130" s="29">
        <f>IF($BM130="","",IF($E130&gt;=BP$7,IF($E130&lt;=BP$8,$BM130,0),0))</f>
      </c>
      <c r="BQ130" s="29">
        <f>IF($BM130="","",IF($E130&gt;=BQ$7,IF($E130&lt;=BQ$8,$BM130,0),0))</f>
      </c>
      <c r="BR130" s="29">
        <f>IF($BM130="","",IF($E130&gt;=BR$7,IF($E130&lt;=BR$8,$BM130,0),0))</f>
      </c>
      <c r="BS130" s="29">
        <f>IF($BM130="","",IF($E130&gt;=BS$7,IF($E130&lt;=BS$8,$BM130,0),0))</f>
      </c>
      <c r="BT130" s="29">
        <f>IF($BM130="","",IF($E130&gt;=BT$7,IF($E130&lt;=BT$8,$BM130,0),0))</f>
      </c>
      <c r="BU130" s="29">
        <f>IF($BM130="","",IF($E130&gt;=BU$7,IF($E130&lt;=BU$8,$BM130,0),0))</f>
      </c>
      <c r="BV130" s="29">
        <f>IF($BM130="","",IF($E130&gt;=BV$7,IF($E130&lt;=BV$8,$BM130,0),0))</f>
      </c>
      <c r="BW130" s="29">
        <f>IF($BM130="","",IF($E130&gt;=BW$7,IF($E130&lt;=BW$8,$BM130,0),0))</f>
      </c>
      <c r="BX130" s="29">
        <f>IF($BM130="","",IF($E130&gt;=BX$7,IF($E130&lt;=BX$8,$BM130,0),0))</f>
      </c>
      <c r="BY130" s="29">
        <f>IF($BM130="","",IF($E130&gt;=BY$7,IF($E130&lt;=BY$8,$BM130,0),0))</f>
      </c>
      <c r="BZ130" s="29">
        <f>IF($BM130="","",IF($E130&gt;=BZ$7,IF($E130&lt;=BZ$8,$BM130,0),0))</f>
      </c>
      <c r="CA130" s="7"/>
      <c r="CB130" s="7"/>
      <c r="CC130" s="7"/>
      <c r="CD130" s="7"/>
      <c r="CE130" s="7"/>
      <c r="CF130" s="7"/>
      <c r="CG130" s="7"/>
      <c r="CH130" s="7"/>
      <c r="CI130" s="7"/>
      <c r="CJ130" s="7"/>
    </row>
    <row r="131" spans="2:88" ht="15" customHeight="1">
      <c r="B131" s="8" t="e">
        <f>VLOOKUP(D131,IMPUTACION!A$2:E3828,5)</f>
        <v>#N/A</v>
      </c>
      <c r="K131" s="7" t="e">
        <f>VLOOKUP(D131,IMPUTACION!$A$2:F3833,4)</f>
        <v>#N/A</v>
      </c>
      <c r="L131" s="7" t="e">
        <f>VLOOKUP(D131,IMPUTACION!$A$2:F3828,2)</f>
        <v>#N/A</v>
      </c>
      <c r="AO131" s="29">
        <f t="shared" si="20"/>
      </c>
      <c r="AP131" s="29">
        <f t="shared" si="20"/>
      </c>
      <c r="AQ131" s="29"/>
      <c r="AR131" s="29">
        <f t="shared" si="23"/>
      </c>
      <c r="AS131" s="29">
        <f t="shared" si="23"/>
      </c>
      <c r="AT131" s="29">
        <f t="shared" si="23"/>
      </c>
      <c r="AU131" s="29">
        <f t="shared" si="23"/>
      </c>
      <c r="AV131" s="29">
        <f t="shared" si="23"/>
      </c>
      <c r="AW131" s="29">
        <f t="shared" si="23"/>
      </c>
      <c r="AX131" s="29">
        <f t="shared" si="23"/>
      </c>
      <c r="AY131" s="29">
        <f t="shared" si="23"/>
      </c>
      <c r="AZ131" s="29">
        <f t="shared" si="23"/>
      </c>
      <c r="BA131" s="29">
        <f t="shared" si="23"/>
      </c>
      <c r="BB131" s="29">
        <f t="shared" si="23"/>
      </c>
      <c r="BC131" s="29">
        <f t="shared" si="23"/>
      </c>
      <c r="BD131" s="29"/>
      <c r="BE131" s="29">
        <f t="shared" si="19"/>
      </c>
      <c r="BF131" s="29">
        <f t="shared" si="19"/>
      </c>
      <c r="BG131" s="29">
        <f t="shared" si="19"/>
      </c>
      <c r="BH131" s="29">
        <f t="shared" si="19"/>
      </c>
      <c r="BI131" s="29"/>
      <c r="BJ131" s="29">
        <f t="shared" si="21"/>
      </c>
      <c r="BK131" s="29">
        <f t="shared" si="21"/>
      </c>
      <c r="BL131" s="7"/>
      <c r="BM131" s="29">
        <f t="shared" si="17"/>
      </c>
      <c r="BN131" s="7"/>
      <c r="BO131" s="29">
        <f>IF($BM131="","",IF($E131&gt;=BO$7,IF($E131&lt;=BO$8,$BM131,0),0))</f>
      </c>
      <c r="BP131" s="29">
        <f>IF($BM131="","",IF($E131&gt;=BP$7,IF($E131&lt;=BP$8,$BM131,0),0))</f>
      </c>
      <c r="BQ131" s="29">
        <f>IF($BM131="","",IF($E131&gt;=BQ$7,IF($E131&lt;=BQ$8,$BM131,0),0))</f>
      </c>
      <c r="BR131" s="29">
        <f>IF($BM131="","",IF($E131&gt;=BR$7,IF($E131&lt;=BR$8,$BM131,0),0))</f>
      </c>
      <c r="BS131" s="29">
        <f>IF($BM131="","",IF($E131&gt;=BS$7,IF($E131&lt;=BS$8,$BM131,0),0))</f>
      </c>
      <c r="BT131" s="29">
        <f>IF($BM131="","",IF($E131&gt;=BT$7,IF($E131&lt;=BT$8,$BM131,0),0))</f>
      </c>
      <c r="BU131" s="29">
        <f>IF($BM131="","",IF($E131&gt;=BU$7,IF($E131&lt;=BU$8,$BM131,0),0))</f>
      </c>
      <c r="BV131" s="29">
        <f>IF($BM131="","",IF($E131&gt;=BV$7,IF($E131&lt;=BV$8,$BM131,0),0))</f>
      </c>
      <c r="BW131" s="29">
        <f>IF($BM131="","",IF($E131&gt;=BW$7,IF($E131&lt;=BW$8,$BM131,0),0))</f>
      </c>
      <c r="BX131" s="29">
        <f>IF($BM131="","",IF($E131&gt;=BX$7,IF($E131&lt;=BX$8,$BM131,0),0))</f>
      </c>
      <c r="BY131" s="29">
        <f>IF($BM131="","",IF($E131&gt;=BY$7,IF($E131&lt;=BY$8,$BM131,0),0))</f>
      </c>
      <c r="BZ131" s="29">
        <f>IF($BM131="","",IF($E131&gt;=BZ$7,IF($E131&lt;=BZ$8,$BM131,0),0))</f>
      </c>
      <c r="CA131" s="7"/>
      <c r="CB131" s="7"/>
      <c r="CC131" s="7"/>
      <c r="CD131" s="7"/>
      <c r="CE131" s="7"/>
      <c r="CF131" s="7"/>
      <c r="CG131" s="7"/>
      <c r="CH131" s="7"/>
      <c r="CI131" s="7"/>
      <c r="CJ131" s="7"/>
    </row>
    <row r="132" spans="2:88" ht="15" customHeight="1">
      <c r="B132" s="8" t="e">
        <f>VLOOKUP(D132,IMPUTACION!A$2:E3829,5)</f>
        <v>#N/A</v>
      </c>
      <c r="K132" s="7" t="e">
        <f>VLOOKUP(D132,IMPUTACION!$A$2:F3834,4)</f>
        <v>#N/A</v>
      </c>
      <c r="L132" s="7" t="e">
        <f>VLOOKUP(D132,IMPUTACION!$A$2:F3829,2)</f>
        <v>#N/A</v>
      </c>
      <c r="AO132" s="29">
        <f t="shared" si="20"/>
      </c>
      <c r="AP132" s="29">
        <f t="shared" si="20"/>
      </c>
      <c r="AQ132" s="29"/>
      <c r="AR132" s="29">
        <f t="shared" si="23"/>
      </c>
      <c r="AS132" s="29">
        <f t="shared" si="23"/>
      </c>
      <c r="AT132" s="29">
        <f t="shared" si="23"/>
      </c>
      <c r="AU132" s="29">
        <f aca="true" t="shared" si="24" ref="AR132:BC143">IF($C132="","",IF($B132=AU$8,$N132+$Q132+$X132,0))</f>
      </c>
      <c r="AV132" s="29">
        <f t="shared" si="24"/>
      </c>
      <c r="AW132" s="29">
        <f t="shared" si="24"/>
      </c>
      <c r="AX132" s="29">
        <f t="shared" si="24"/>
      </c>
      <c r="AY132" s="29">
        <f t="shared" si="24"/>
      </c>
      <c r="AZ132" s="29">
        <f t="shared" si="24"/>
      </c>
      <c r="BA132" s="29">
        <f t="shared" si="24"/>
      </c>
      <c r="BB132" s="29">
        <f t="shared" si="24"/>
      </c>
      <c r="BC132" s="29">
        <f t="shared" si="24"/>
      </c>
      <c r="BD132" s="29"/>
      <c r="BE132" s="29">
        <f t="shared" si="19"/>
      </c>
      <c r="BF132" s="29">
        <f t="shared" si="19"/>
      </c>
      <c r="BG132" s="29">
        <f t="shared" si="19"/>
      </c>
      <c r="BH132" s="29">
        <f t="shared" si="19"/>
      </c>
      <c r="BI132" s="29"/>
      <c r="BJ132" s="29">
        <f t="shared" si="21"/>
      </c>
      <c r="BK132" s="29">
        <f t="shared" si="21"/>
      </c>
      <c r="BL132" s="7"/>
      <c r="BM132" s="29">
        <f t="shared" si="17"/>
      </c>
      <c r="BN132" s="7"/>
      <c r="BO132" s="29">
        <f>IF($BM132="","",IF($E132&gt;=BO$7,IF($E132&lt;=BO$8,$BM132,0),0))</f>
      </c>
      <c r="BP132" s="29">
        <f>IF($BM132="","",IF($E132&gt;=BP$7,IF($E132&lt;=BP$8,$BM132,0),0))</f>
      </c>
      <c r="BQ132" s="29">
        <f>IF($BM132="","",IF($E132&gt;=BQ$7,IF($E132&lt;=BQ$8,$BM132,0),0))</f>
      </c>
      <c r="BR132" s="29">
        <f>IF($BM132="","",IF($E132&gt;=BR$7,IF($E132&lt;=BR$8,$BM132,0),0))</f>
      </c>
      <c r="BS132" s="29">
        <f>IF($BM132="","",IF($E132&gt;=BS$7,IF($E132&lt;=BS$8,$BM132,0),0))</f>
      </c>
      <c r="BT132" s="29">
        <f>IF($BM132="","",IF($E132&gt;=BT$7,IF($E132&lt;=BT$8,$BM132,0),0))</f>
      </c>
      <c r="BU132" s="29">
        <f>IF($BM132="","",IF($E132&gt;=BU$7,IF($E132&lt;=BU$8,$BM132,0),0))</f>
      </c>
      <c r="BV132" s="29">
        <f>IF($BM132="","",IF($E132&gt;=BV$7,IF($E132&lt;=BV$8,$BM132,0),0))</f>
      </c>
      <c r="BW132" s="29">
        <f>IF($BM132="","",IF($E132&gt;=BW$7,IF($E132&lt;=BW$8,$BM132,0),0))</f>
      </c>
      <c r="BX132" s="29">
        <f>IF($BM132="","",IF($E132&gt;=BX$7,IF($E132&lt;=BX$8,$BM132,0),0))</f>
      </c>
      <c r="BY132" s="29">
        <f>IF($BM132="","",IF($E132&gt;=BY$7,IF($E132&lt;=BY$8,$BM132,0),0))</f>
      </c>
      <c r="BZ132" s="29">
        <f>IF($BM132="","",IF($E132&gt;=BZ$7,IF($E132&lt;=BZ$8,$BM132,0),0))</f>
      </c>
      <c r="CA132" s="7"/>
      <c r="CB132" s="7"/>
      <c r="CC132" s="7"/>
      <c r="CD132" s="7"/>
      <c r="CE132" s="7"/>
      <c r="CF132" s="7"/>
      <c r="CG132" s="7"/>
      <c r="CH132" s="7"/>
      <c r="CI132" s="7"/>
      <c r="CJ132" s="7"/>
    </row>
    <row r="133" spans="2:88" ht="15" customHeight="1">
      <c r="B133" s="8" t="e">
        <f>VLOOKUP(D133,IMPUTACION!A$2:E3830,5)</f>
        <v>#N/A</v>
      </c>
      <c r="K133" s="7" t="e">
        <f>VLOOKUP(D133,IMPUTACION!$A$2:F3835,4)</f>
        <v>#N/A</v>
      </c>
      <c r="L133" s="7" t="e">
        <f>VLOOKUP(D133,IMPUTACION!$A$2:F3830,2)</f>
        <v>#N/A</v>
      </c>
      <c r="AO133" s="29">
        <f t="shared" si="20"/>
      </c>
      <c r="AP133" s="29">
        <f t="shared" si="20"/>
      </c>
      <c r="AQ133" s="29"/>
      <c r="AR133" s="29">
        <f t="shared" si="24"/>
      </c>
      <c r="AS133" s="29">
        <f t="shared" si="24"/>
      </c>
      <c r="AT133" s="29">
        <f t="shared" si="24"/>
      </c>
      <c r="AU133" s="29">
        <f t="shared" si="24"/>
      </c>
      <c r="AV133" s="29">
        <f t="shared" si="24"/>
      </c>
      <c r="AW133" s="29">
        <f t="shared" si="24"/>
      </c>
      <c r="AX133" s="29">
        <f t="shared" si="24"/>
      </c>
      <c r="AY133" s="29">
        <f t="shared" si="24"/>
      </c>
      <c r="AZ133" s="29">
        <f t="shared" si="24"/>
      </c>
      <c r="BA133" s="29">
        <f t="shared" si="24"/>
      </c>
      <c r="BB133" s="29">
        <f t="shared" si="24"/>
      </c>
      <c r="BC133" s="29">
        <f t="shared" si="24"/>
      </c>
      <c r="BD133" s="29"/>
      <c r="BE133" s="29">
        <f t="shared" si="19"/>
      </c>
      <c r="BF133" s="29">
        <f t="shared" si="19"/>
      </c>
      <c r="BG133" s="29">
        <f t="shared" si="19"/>
      </c>
      <c r="BH133" s="29">
        <f t="shared" si="19"/>
      </c>
      <c r="BI133" s="29"/>
      <c r="BJ133" s="29">
        <f t="shared" si="21"/>
      </c>
      <c r="BK133" s="29">
        <f t="shared" si="21"/>
      </c>
      <c r="BL133" s="7"/>
      <c r="BM133" s="29">
        <f t="shared" si="17"/>
      </c>
      <c r="BN133" s="7"/>
      <c r="BO133" s="29">
        <f>IF($BM133="","",IF($E133&gt;=BO$7,IF($E133&lt;=BO$8,$BM133,0),0))</f>
      </c>
      <c r="BP133" s="29">
        <f>IF($BM133="","",IF($E133&gt;=BP$7,IF($E133&lt;=BP$8,$BM133,0),0))</f>
      </c>
      <c r="BQ133" s="29">
        <f>IF($BM133="","",IF($E133&gt;=BQ$7,IF($E133&lt;=BQ$8,$BM133,0),0))</f>
      </c>
      <c r="BR133" s="29">
        <f>IF($BM133="","",IF($E133&gt;=BR$7,IF($E133&lt;=BR$8,$BM133,0),0))</f>
      </c>
      <c r="BS133" s="29">
        <f>IF($BM133="","",IF($E133&gt;=BS$7,IF($E133&lt;=BS$8,$BM133,0),0))</f>
      </c>
      <c r="BT133" s="29">
        <f>IF($BM133="","",IF($E133&gt;=BT$7,IF($E133&lt;=BT$8,$BM133,0),0))</f>
      </c>
      <c r="BU133" s="29">
        <f>IF($BM133="","",IF($E133&gt;=BU$7,IF($E133&lt;=BU$8,$BM133,0),0))</f>
      </c>
      <c r="BV133" s="29">
        <f>IF($BM133="","",IF($E133&gt;=BV$7,IF($E133&lt;=BV$8,$BM133,0),0))</f>
      </c>
      <c r="BW133" s="29">
        <f>IF($BM133="","",IF($E133&gt;=BW$7,IF($E133&lt;=BW$8,$BM133,0),0))</f>
      </c>
      <c r="BX133" s="29">
        <f>IF($BM133="","",IF($E133&gt;=BX$7,IF($E133&lt;=BX$8,$BM133,0),0))</f>
      </c>
      <c r="BY133" s="29">
        <f>IF($BM133="","",IF($E133&gt;=BY$7,IF($E133&lt;=BY$8,$BM133,0),0))</f>
      </c>
      <c r="BZ133" s="29">
        <f>IF($BM133="","",IF($E133&gt;=BZ$7,IF($E133&lt;=BZ$8,$BM133,0),0))</f>
      </c>
      <c r="CA133" s="7"/>
      <c r="CB133" s="7"/>
      <c r="CC133" s="7"/>
      <c r="CD133" s="7"/>
      <c r="CE133" s="7"/>
      <c r="CF133" s="7"/>
      <c r="CG133" s="7"/>
      <c r="CH133" s="7"/>
      <c r="CI133" s="7"/>
      <c r="CJ133" s="7"/>
    </row>
    <row r="134" spans="2:88" ht="15" customHeight="1">
      <c r="B134" s="8" t="e">
        <f>VLOOKUP(D134,IMPUTACION!A$2:E3831,5)</f>
        <v>#N/A</v>
      </c>
      <c r="K134" s="7" t="e">
        <f>VLOOKUP(D134,IMPUTACION!$A$2:F3836,4)</f>
        <v>#N/A</v>
      </c>
      <c r="L134" s="7" t="e">
        <f>VLOOKUP(D134,IMPUTACION!$A$2:F3831,2)</f>
        <v>#N/A</v>
      </c>
      <c r="AO134" s="29">
        <f t="shared" si="20"/>
      </c>
      <c r="AP134" s="29">
        <f t="shared" si="20"/>
      </c>
      <c r="AQ134" s="29"/>
      <c r="AR134" s="29">
        <f t="shared" si="24"/>
      </c>
      <c r="AS134" s="29">
        <f t="shared" si="24"/>
      </c>
      <c r="AT134" s="29">
        <f t="shared" si="24"/>
      </c>
      <c r="AU134" s="29">
        <f t="shared" si="24"/>
      </c>
      <c r="AV134" s="29">
        <f t="shared" si="24"/>
      </c>
      <c r="AW134" s="29">
        <f t="shared" si="24"/>
      </c>
      <c r="AX134" s="29">
        <f t="shared" si="24"/>
      </c>
      <c r="AY134" s="29">
        <f t="shared" si="24"/>
      </c>
      <c r="AZ134" s="29">
        <f t="shared" si="24"/>
      </c>
      <c r="BA134" s="29">
        <f t="shared" si="24"/>
      </c>
      <c r="BB134" s="29">
        <f t="shared" si="24"/>
      </c>
      <c r="BC134" s="29">
        <f t="shared" si="24"/>
      </c>
      <c r="BD134" s="29"/>
      <c r="BE134" s="29">
        <f t="shared" si="19"/>
      </c>
      <c r="BF134" s="29">
        <f t="shared" si="19"/>
      </c>
      <c r="BG134" s="29">
        <f t="shared" si="19"/>
      </c>
      <c r="BH134" s="29">
        <f t="shared" si="19"/>
      </c>
      <c r="BI134" s="29"/>
      <c r="BJ134" s="29">
        <f t="shared" si="21"/>
      </c>
      <c r="BK134" s="29">
        <f t="shared" si="21"/>
      </c>
      <c r="BL134" s="7"/>
      <c r="BM134" s="29">
        <f t="shared" si="17"/>
      </c>
      <c r="BN134" s="7"/>
      <c r="BO134" s="29">
        <f>IF($BM134="","",IF($E134&gt;=BO$7,IF($E134&lt;=BO$8,$BM134,0),0))</f>
      </c>
      <c r="BP134" s="29">
        <f>IF($BM134="","",IF($E134&gt;=BP$7,IF($E134&lt;=BP$8,$BM134,0),0))</f>
      </c>
      <c r="BQ134" s="29">
        <f>IF($BM134="","",IF($E134&gt;=BQ$7,IF($E134&lt;=BQ$8,$BM134,0),0))</f>
      </c>
      <c r="BR134" s="29">
        <f>IF($BM134="","",IF($E134&gt;=BR$7,IF($E134&lt;=BR$8,$BM134,0),0))</f>
      </c>
      <c r="BS134" s="29">
        <f>IF($BM134="","",IF($E134&gt;=BS$7,IF($E134&lt;=BS$8,$BM134,0),0))</f>
      </c>
      <c r="BT134" s="29">
        <f>IF($BM134="","",IF($E134&gt;=BT$7,IF($E134&lt;=BT$8,$BM134,0),0))</f>
      </c>
      <c r="BU134" s="29">
        <f>IF($BM134="","",IF($E134&gt;=BU$7,IF($E134&lt;=BU$8,$BM134,0),0))</f>
      </c>
      <c r="BV134" s="29">
        <f>IF($BM134="","",IF($E134&gt;=BV$7,IF($E134&lt;=BV$8,$BM134,0),0))</f>
      </c>
      <c r="BW134" s="29">
        <f>IF($BM134="","",IF($E134&gt;=BW$7,IF($E134&lt;=BW$8,$BM134,0),0))</f>
      </c>
      <c r="BX134" s="29">
        <f>IF($BM134="","",IF($E134&gt;=BX$7,IF($E134&lt;=BX$8,$BM134,0),0))</f>
      </c>
      <c r="BY134" s="29">
        <f>IF($BM134="","",IF($E134&gt;=BY$7,IF($E134&lt;=BY$8,$BM134,0),0))</f>
      </c>
      <c r="BZ134" s="29">
        <f>IF($BM134="","",IF($E134&gt;=BZ$7,IF($E134&lt;=BZ$8,$BM134,0),0))</f>
      </c>
      <c r="CA134" s="7"/>
      <c r="CB134" s="7"/>
      <c r="CC134" s="7"/>
      <c r="CD134" s="7"/>
      <c r="CE134" s="7"/>
      <c r="CF134" s="7"/>
      <c r="CG134" s="7"/>
      <c r="CH134" s="7"/>
      <c r="CI134" s="7"/>
      <c r="CJ134" s="7"/>
    </row>
    <row r="135" spans="2:88" ht="15" customHeight="1">
      <c r="B135" s="8" t="e">
        <f>VLOOKUP(D135,IMPUTACION!A$2:E3832,5)</f>
        <v>#N/A</v>
      </c>
      <c r="K135" s="7" t="e">
        <f>VLOOKUP(D135,IMPUTACION!$A$2:F3837,4)</f>
        <v>#N/A</v>
      </c>
      <c r="L135" s="7" t="e">
        <f>VLOOKUP(D135,IMPUTACION!$A$2:F3832,2)</f>
        <v>#N/A</v>
      </c>
      <c r="AO135" s="29">
        <f t="shared" si="20"/>
      </c>
      <c r="AP135" s="29">
        <f t="shared" si="20"/>
      </c>
      <c r="AQ135" s="29"/>
      <c r="AR135" s="29">
        <f t="shared" si="24"/>
      </c>
      <c r="AS135" s="29">
        <f t="shared" si="24"/>
      </c>
      <c r="AT135" s="29">
        <f t="shared" si="24"/>
      </c>
      <c r="AU135" s="29">
        <f t="shared" si="24"/>
      </c>
      <c r="AV135" s="29">
        <f t="shared" si="24"/>
      </c>
      <c r="AW135" s="29">
        <f t="shared" si="24"/>
      </c>
      <c r="AX135" s="29">
        <f t="shared" si="24"/>
      </c>
      <c r="AY135" s="29">
        <f t="shared" si="24"/>
      </c>
      <c r="AZ135" s="29">
        <f t="shared" si="24"/>
      </c>
      <c r="BA135" s="29">
        <f t="shared" si="24"/>
      </c>
      <c r="BB135" s="29">
        <f t="shared" si="24"/>
      </c>
      <c r="BC135" s="29">
        <f t="shared" si="24"/>
      </c>
      <c r="BD135" s="29"/>
      <c r="BE135" s="29">
        <f t="shared" si="19"/>
      </c>
      <c r="BF135" s="29">
        <f t="shared" si="19"/>
      </c>
      <c r="BG135" s="29">
        <f t="shared" si="19"/>
      </c>
      <c r="BH135" s="29">
        <f t="shared" si="19"/>
      </c>
      <c r="BI135" s="29"/>
      <c r="BJ135" s="29">
        <f t="shared" si="21"/>
      </c>
      <c r="BK135" s="29">
        <f t="shared" si="21"/>
      </c>
      <c r="BL135" s="7"/>
      <c r="BM135" s="29">
        <f t="shared" si="17"/>
      </c>
      <c r="BN135" s="7"/>
      <c r="BO135" s="29">
        <f>IF($BM135="","",IF($E135&gt;=BO$7,IF($E135&lt;=BO$8,$BM135,0),0))</f>
      </c>
      <c r="BP135" s="29">
        <f>IF($BM135="","",IF($E135&gt;=BP$7,IF($E135&lt;=BP$8,$BM135,0),0))</f>
      </c>
      <c r="BQ135" s="29">
        <f>IF($BM135="","",IF($E135&gt;=BQ$7,IF($E135&lt;=BQ$8,$BM135,0),0))</f>
      </c>
      <c r="BR135" s="29">
        <f>IF($BM135="","",IF($E135&gt;=BR$7,IF($E135&lt;=BR$8,$BM135,0),0))</f>
      </c>
      <c r="BS135" s="29">
        <f>IF($BM135="","",IF($E135&gt;=BS$7,IF($E135&lt;=BS$8,$BM135,0),0))</f>
      </c>
      <c r="BT135" s="29">
        <f>IF($BM135="","",IF($E135&gt;=BT$7,IF($E135&lt;=BT$8,$BM135,0),0))</f>
      </c>
      <c r="BU135" s="29">
        <f>IF($BM135="","",IF($E135&gt;=BU$7,IF($E135&lt;=BU$8,$BM135,0),0))</f>
      </c>
      <c r="BV135" s="29">
        <f>IF($BM135="","",IF($E135&gt;=BV$7,IF($E135&lt;=BV$8,$BM135,0),0))</f>
      </c>
      <c r="BW135" s="29">
        <f>IF($BM135="","",IF($E135&gt;=BW$7,IF($E135&lt;=BW$8,$BM135,0),0))</f>
      </c>
      <c r="BX135" s="29">
        <f>IF($BM135="","",IF($E135&gt;=BX$7,IF($E135&lt;=BX$8,$BM135,0),0))</f>
      </c>
      <c r="BY135" s="29">
        <f>IF($BM135="","",IF($E135&gt;=BY$7,IF($E135&lt;=BY$8,$BM135,0),0))</f>
      </c>
      <c r="BZ135" s="29">
        <f>IF($BM135="","",IF($E135&gt;=BZ$7,IF($E135&lt;=BZ$8,$BM135,0),0))</f>
      </c>
      <c r="CA135" s="7"/>
      <c r="CB135" s="7"/>
      <c r="CC135" s="7"/>
      <c r="CD135" s="7"/>
      <c r="CE135" s="7"/>
      <c r="CF135" s="7"/>
      <c r="CG135" s="7"/>
      <c r="CH135" s="7"/>
      <c r="CI135" s="7"/>
      <c r="CJ135" s="7"/>
    </row>
    <row r="136" spans="2:88" ht="15" customHeight="1">
      <c r="B136" s="8" t="e">
        <f>VLOOKUP(D136,IMPUTACION!A$2:E3833,5)</f>
        <v>#N/A</v>
      </c>
      <c r="K136" s="7" t="e">
        <f>VLOOKUP(D136,IMPUTACION!$A$2:F3838,4)</f>
        <v>#N/A</v>
      </c>
      <c r="L136" s="7" t="e">
        <f>VLOOKUP(D136,IMPUTACION!$A$2:F3833,2)</f>
        <v>#N/A</v>
      </c>
      <c r="AO136" s="29">
        <f t="shared" si="20"/>
      </c>
      <c r="AP136" s="29">
        <f t="shared" si="20"/>
      </c>
      <c r="AQ136" s="29"/>
      <c r="AR136" s="29">
        <f t="shared" si="24"/>
      </c>
      <c r="AS136" s="29">
        <f t="shared" si="24"/>
      </c>
      <c r="AT136" s="29">
        <f t="shared" si="24"/>
      </c>
      <c r="AU136" s="29">
        <f t="shared" si="24"/>
      </c>
      <c r="AV136" s="29">
        <f t="shared" si="24"/>
      </c>
      <c r="AW136" s="29">
        <f t="shared" si="24"/>
      </c>
      <c r="AX136" s="29">
        <f t="shared" si="24"/>
      </c>
      <c r="AY136" s="29">
        <f t="shared" si="24"/>
      </c>
      <c r="AZ136" s="29">
        <f t="shared" si="24"/>
      </c>
      <c r="BA136" s="29">
        <f t="shared" si="24"/>
      </c>
      <c r="BB136" s="29">
        <f t="shared" si="24"/>
      </c>
      <c r="BC136" s="29">
        <f t="shared" si="24"/>
      </c>
      <c r="BD136" s="29"/>
      <c r="BE136" s="29">
        <f t="shared" si="19"/>
      </c>
      <c r="BF136" s="29">
        <f t="shared" si="19"/>
      </c>
      <c r="BG136" s="29">
        <f t="shared" si="19"/>
      </c>
      <c r="BH136" s="29">
        <f t="shared" si="19"/>
      </c>
      <c r="BI136" s="29"/>
      <c r="BJ136" s="29">
        <f t="shared" si="21"/>
      </c>
      <c r="BK136" s="29">
        <f t="shared" si="21"/>
      </c>
      <c r="BL136" s="7"/>
      <c r="BM136" s="29">
        <f t="shared" si="17"/>
      </c>
      <c r="BN136" s="7"/>
      <c r="BO136" s="29">
        <f>IF($BM136="","",IF($E136&gt;=BO$7,IF($E136&lt;=BO$8,$BM136,0),0))</f>
      </c>
      <c r="BP136" s="29">
        <f>IF($BM136="","",IF($E136&gt;=BP$7,IF($E136&lt;=BP$8,$BM136,0),0))</f>
      </c>
      <c r="BQ136" s="29">
        <f>IF($BM136="","",IF($E136&gt;=BQ$7,IF($E136&lt;=BQ$8,$BM136,0),0))</f>
      </c>
      <c r="BR136" s="29">
        <f>IF($BM136="","",IF($E136&gt;=BR$7,IF($E136&lt;=BR$8,$BM136,0),0))</f>
      </c>
      <c r="BS136" s="29">
        <f>IF($BM136="","",IF($E136&gt;=BS$7,IF($E136&lt;=BS$8,$BM136,0),0))</f>
      </c>
      <c r="BT136" s="29">
        <f>IF($BM136="","",IF($E136&gt;=BT$7,IF($E136&lt;=BT$8,$BM136,0),0))</f>
      </c>
      <c r="BU136" s="29">
        <f>IF($BM136="","",IF($E136&gt;=BU$7,IF($E136&lt;=BU$8,$BM136,0),0))</f>
      </c>
      <c r="BV136" s="29">
        <f>IF($BM136="","",IF($E136&gt;=BV$7,IF($E136&lt;=BV$8,$BM136,0),0))</f>
      </c>
      <c r="BW136" s="29">
        <f>IF($BM136="","",IF($E136&gt;=BW$7,IF($E136&lt;=BW$8,$BM136,0),0))</f>
      </c>
      <c r="BX136" s="29">
        <f>IF($BM136="","",IF($E136&gt;=BX$7,IF($E136&lt;=BX$8,$BM136,0),0))</f>
      </c>
      <c r="BY136" s="29">
        <f>IF($BM136="","",IF($E136&gt;=BY$7,IF($E136&lt;=BY$8,$BM136,0),0))</f>
      </c>
      <c r="BZ136" s="29">
        <f>IF($BM136="","",IF($E136&gt;=BZ$7,IF($E136&lt;=BZ$8,$BM136,0),0))</f>
      </c>
      <c r="CA136" s="7"/>
      <c r="CB136" s="7"/>
      <c r="CC136" s="7"/>
      <c r="CD136" s="7"/>
      <c r="CE136" s="7"/>
      <c r="CF136" s="7"/>
      <c r="CG136" s="7"/>
      <c r="CH136" s="7"/>
      <c r="CI136" s="7"/>
      <c r="CJ136" s="7"/>
    </row>
    <row r="137" spans="2:88" ht="15" customHeight="1">
      <c r="B137" s="8" t="e">
        <f>VLOOKUP(D137,IMPUTACION!A$2:E3834,5)</f>
        <v>#N/A</v>
      </c>
      <c r="K137" s="7" t="e">
        <f>VLOOKUP(D137,IMPUTACION!$A$2:F3839,4)</f>
        <v>#N/A</v>
      </c>
      <c r="L137" s="7" t="e">
        <f>VLOOKUP(D137,IMPUTACION!$A$2:F3834,2)</f>
        <v>#N/A</v>
      </c>
      <c r="AO137" s="29">
        <f t="shared" si="20"/>
      </c>
      <c r="AP137" s="29">
        <f t="shared" si="20"/>
      </c>
      <c r="AQ137" s="29"/>
      <c r="AR137" s="29">
        <f t="shared" si="24"/>
      </c>
      <c r="AS137" s="29">
        <f t="shared" si="24"/>
      </c>
      <c r="AT137" s="29">
        <f t="shared" si="24"/>
      </c>
      <c r="AU137" s="29">
        <f t="shared" si="24"/>
      </c>
      <c r="AV137" s="29">
        <f t="shared" si="24"/>
      </c>
      <c r="AW137" s="29">
        <f t="shared" si="24"/>
      </c>
      <c r="AX137" s="29">
        <f t="shared" si="24"/>
      </c>
      <c r="AY137" s="29">
        <f t="shared" si="24"/>
      </c>
      <c r="AZ137" s="29">
        <f t="shared" si="24"/>
      </c>
      <c r="BA137" s="29">
        <f t="shared" si="24"/>
      </c>
      <c r="BB137" s="29">
        <f t="shared" si="24"/>
      </c>
      <c r="BC137" s="29">
        <f t="shared" si="24"/>
      </c>
      <c r="BD137" s="29"/>
      <c r="BE137" s="29">
        <f t="shared" si="19"/>
      </c>
      <c r="BF137" s="29">
        <f t="shared" si="19"/>
      </c>
      <c r="BG137" s="29">
        <f t="shared" si="19"/>
      </c>
      <c r="BH137" s="29">
        <f t="shared" si="19"/>
      </c>
      <c r="BI137" s="29"/>
      <c r="BJ137" s="29">
        <f t="shared" si="21"/>
      </c>
      <c r="BK137" s="29">
        <f t="shared" si="21"/>
      </c>
      <c r="BL137" s="7"/>
      <c r="BM137" s="29">
        <f t="shared" si="17"/>
      </c>
      <c r="BN137" s="7"/>
      <c r="BO137" s="29">
        <f>IF($BM137="","",IF($E137&gt;=BO$7,IF($E137&lt;=BO$8,$BM137,0),0))</f>
      </c>
      <c r="BP137" s="29">
        <f>IF($BM137="","",IF($E137&gt;=BP$7,IF($E137&lt;=BP$8,$BM137,0),0))</f>
      </c>
      <c r="BQ137" s="29">
        <f>IF($BM137="","",IF($E137&gt;=BQ$7,IF($E137&lt;=BQ$8,$BM137,0),0))</f>
      </c>
      <c r="BR137" s="29">
        <f>IF($BM137="","",IF($E137&gt;=BR$7,IF($E137&lt;=BR$8,$BM137,0),0))</f>
      </c>
      <c r="BS137" s="29">
        <f>IF($BM137="","",IF($E137&gt;=BS$7,IF($E137&lt;=BS$8,$BM137,0),0))</f>
      </c>
      <c r="BT137" s="29">
        <f>IF($BM137="","",IF($E137&gt;=BT$7,IF($E137&lt;=BT$8,$BM137,0),0))</f>
      </c>
      <c r="BU137" s="29">
        <f>IF($BM137="","",IF($E137&gt;=BU$7,IF($E137&lt;=BU$8,$BM137,0),0))</f>
      </c>
      <c r="BV137" s="29">
        <f>IF($BM137="","",IF($E137&gt;=BV$7,IF($E137&lt;=BV$8,$BM137,0),0))</f>
      </c>
      <c r="BW137" s="29">
        <f>IF($BM137="","",IF($E137&gt;=BW$7,IF($E137&lt;=BW$8,$BM137,0),0))</f>
      </c>
      <c r="BX137" s="29">
        <f>IF($BM137="","",IF($E137&gt;=BX$7,IF($E137&lt;=BX$8,$BM137,0),0))</f>
      </c>
      <c r="BY137" s="29">
        <f>IF($BM137="","",IF($E137&gt;=BY$7,IF($E137&lt;=BY$8,$BM137,0),0))</f>
      </c>
      <c r="BZ137" s="29">
        <f>IF($BM137="","",IF($E137&gt;=BZ$7,IF($E137&lt;=BZ$8,$BM137,0),0))</f>
      </c>
      <c r="CA137" s="7"/>
      <c r="CB137" s="7"/>
      <c r="CC137" s="7"/>
      <c r="CD137" s="7"/>
      <c r="CE137" s="7"/>
      <c r="CF137" s="7"/>
      <c r="CG137" s="7"/>
      <c r="CH137" s="7"/>
      <c r="CI137" s="7"/>
      <c r="CJ137" s="7"/>
    </row>
    <row r="138" spans="2:88" ht="15" customHeight="1">
      <c r="B138" s="8" t="e">
        <f>VLOOKUP(D138,IMPUTACION!A$2:E3835,5)</f>
        <v>#N/A</v>
      </c>
      <c r="K138" s="7" t="e">
        <f>VLOOKUP(D138,IMPUTACION!$A$2:F3840,4)</f>
        <v>#N/A</v>
      </c>
      <c r="L138" s="7" t="e">
        <f>VLOOKUP(D138,IMPUTACION!$A$2:F3835,2)</f>
        <v>#N/A</v>
      </c>
      <c r="AO138" s="29">
        <f t="shared" si="20"/>
      </c>
      <c r="AP138" s="29">
        <f t="shared" si="20"/>
      </c>
      <c r="AQ138" s="29"/>
      <c r="AR138" s="29">
        <f t="shared" si="24"/>
      </c>
      <c r="AS138" s="29">
        <f t="shared" si="24"/>
      </c>
      <c r="AT138" s="29">
        <f t="shared" si="24"/>
      </c>
      <c r="AU138" s="29">
        <f t="shared" si="24"/>
      </c>
      <c r="AV138" s="29">
        <f t="shared" si="24"/>
      </c>
      <c r="AW138" s="29">
        <f t="shared" si="24"/>
      </c>
      <c r="AX138" s="29">
        <f t="shared" si="24"/>
      </c>
      <c r="AY138" s="29">
        <f t="shared" si="24"/>
      </c>
      <c r="AZ138" s="29">
        <f t="shared" si="24"/>
      </c>
      <c r="BA138" s="29">
        <f t="shared" si="24"/>
      </c>
      <c r="BB138" s="29">
        <f t="shared" si="24"/>
      </c>
      <c r="BC138" s="29">
        <f t="shared" si="24"/>
      </c>
      <c r="BD138" s="29"/>
      <c r="BE138" s="29">
        <f t="shared" si="19"/>
      </c>
      <c r="BF138" s="29">
        <f t="shared" si="19"/>
      </c>
      <c r="BG138" s="29">
        <f t="shared" si="19"/>
      </c>
      <c r="BH138" s="29">
        <f t="shared" si="19"/>
      </c>
      <c r="BI138" s="29"/>
      <c r="BJ138" s="29">
        <f t="shared" si="21"/>
      </c>
      <c r="BK138" s="29">
        <f t="shared" si="21"/>
      </c>
      <c r="BL138" s="7"/>
      <c r="BM138" s="29">
        <f t="shared" si="17"/>
      </c>
      <c r="BN138" s="7"/>
      <c r="BO138" s="29">
        <f>IF($BM138="","",IF($E138&gt;=BO$7,IF($E138&lt;=BO$8,$BM138,0),0))</f>
      </c>
      <c r="BP138" s="29">
        <f>IF($BM138="","",IF($E138&gt;=BP$7,IF($E138&lt;=BP$8,$BM138,0),0))</f>
      </c>
      <c r="BQ138" s="29">
        <f>IF($BM138="","",IF($E138&gt;=BQ$7,IF($E138&lt;=BQ$8,$BM138,0),0))</f>
      </c>
      <c r="BR138" s="29">
        <f>IF($BM138="","",IF($E138&gt;=BR$7,IF($E138&lt;=BR$8,$BM138,0),0))</f>
      </c>
      <c r="BS138" s="29">
        <f>IF($BM138="","",IF($E138&gt;=BS$7,IF($E138&lt;=BS$8,$BM138,0),0))</f>
      </c>
      <c r="BT138" s="29">
        <f>IF($BM138="","",IF($E138&gt;=BT$7,IF($E138&lt;=BT$8,$BM138,0),0))</f>
      </c>
      <c r="BU138" s="29">
        <f>IF($BM138="","",IF($E138&gt;=BU$7,IF($E138&lt;=BU$8,$BM138,0),0))</f>
      </c>
      <c r="BV138" s="29">
        <f>IF($BM138="","",IF($E138&gt;=BV$7,IF($E138&lt;=BV$8,$BM138,0),0))</f>
      </c>
      <c r="BW138" s="29">
        <f>IF($BM138="","",IF($E138&gt;=BW$7,IF($E138&lt;=BW$8,$BM138,0),0))</f>
      </c>
      <c r="BX138" s="29">
        <f>IF($BM138="","",IF($E138&gt;=BX$7,IF($E138&lt;=BX$8,$BM138,0),0))</f>
      </c>
      <c r="BY138" s="29">
        <f>IF($BM138="","",IF($E138&gt;=BY$7,IF($E138&lt;=BY$8,$BM138,0),0))</f>
      </c>
      <c r="BZ138" s="29">
        <f>IF($BM138="","",IF($E138&gt;=BZ$7,IF($E138&lt;=BZ$8,$BM138,0),0))</f>
      </c>
      <c r="CA138" s="7"/>
      <c r="CB138" s="7"/>
      <c r="CC138" s="7"/>
      <c r="CD138" s="7"/>
      <c r="CE138" s="7"/>
      <c r="CF138" s="7"/>
      <c r="CG138" s="7"/>
      <c r="CH138" s="7"/>
      <c r="CI138" s="7"/>
      <c r="CJ138" s="7"/>
    </row>
    <row r="139" spans="2:88" ht="15" customHeight="1">
      <c r="B139" s="8" t="e">
        <f>VLOOKUP(D139,IMPUTACION!A$2:E3836,5)</f>
        <v>#N/A</v>
      </c>
      <c r="K139" s="7" t="e">
        <f>VLOOKUP(D139,IMPUTACION!$A$2:F3841,4)</f>
        <v>#N/A</v>
      </c>
      <c r="L139" s="7" t="e">
        <f>VLOOKUP(D139,IMPUTACION!$A$2:F3836,2)</f>
        <v>#N/A</v>
      </c>
      <c r="AO139" s="29">
        <f t="shared" si="20"/>
      </c>
      <c r="AP139" s="29">
        <f t="shared" si="20"/>
      </c>
      <c r="AQ139" s="29"/>
      <c r="AR139" s="29">
        <f t="shared" si="24"/>
      </c>
      <c r="AS139" s="29">
        <f t="shared" si="24"/>
      </c>
      <c r="AT139" s="29">
        <f t="shared" si="24"/>
      </c>
      <c r="AU139" s="29">
        <f t="shared" si="24"/>
      </c>
      <c r="AV139" s="29">
        <f t="shared" si="24"/>
      </c>
      <c r="AW139" s="29">
        <f t="shared" si="24"/>
      </c>
      <c r="AX139" s="29">
        <f t="shared" si="24"/>
      </c>
      <c r="AY139" s="29">
        <f t="shared" si="24"/>
      </c>
      <c r="AZ139" s="29">
        <f t="shared" si="24"/>
      </c>
      <c r="BA139" s="29">
        <f t="shared" si="24"/>
      </c>
      <c r="BB139" s="29">
        <f t="shared" si="24"/>
      </c>
      <c r="BC139" s="29">
        <f t="shared" si="24"/>
      </c>
      <c r="BD139" s="29"/>
      <c r="BE139" s="29">
        <f t="shared" si="19"/>
      </c>
      <c r="BF139" s="29">
        <f t="shared" si="19"/>
      </c>
      <c r="BG139" s="29">
        <f t="shared" si="19"/>
      </c>
      <c r="BH139" s="29">
        <f t="shared" si="19"/>
      </c>
      <c r="BI139" s="29"/>
      <c r="BJ139" s="29">
        <f t="shared" si="21"/>
      </c>
      <c r="BK139" s="29">
        <f t="shared" si="21"/>
      </c>
      <c r="BL139" s="7"/>
      <c r="BM139" s="29">
        <f t="shared" si="17"/>
      </c>
      <c r="BN139" s="7"/>
      <c r="BO139" s="29">
        <f>IF($BM139="","",IF($E139&gt;=BO$7,IF($E139&lt;=BO$8,$BM139,0),0))</f>
      </c>
      <c r="BP139" s="29">
        <f>IF($BM139="","",IF($E139&gt;=BP$7,IF($E139&lt;=BP$8,$BM139,0),0))</f>
      </c>
      <c r="BQ139" s="29">
        <f>IF($BM139="","",IF($E139&gt;=BQ$7,IF($E139&lt;=BQ$8,$BM139,0),0))</f>
      </c>
      <c r="BR139" s="29">
        <f>IF($BM139="","",IF($E139&gt;=BR$7,IF($E139&lt;=BR$8,$BM139,0),0))</f>
      </c>
      <c r="BS139" s="29">
        <f>IF($BM139="","",IF($E139&gt;=BS$7,IF($E139&lt;=BS$8,$BM139,0),0))</f>
      </c>
      <c r="BT139" s="29">
        <f>IF($BM139="","",IF($E139&gt;=BT$7,IF($E139&lt;=BT$8,$BM139,0),0))</f>
      </c>
      <c r="BU139" s="29">
        <f>IF($BM139="","",IF($E139&gt;=BU$7,IF($E139&lt;=BU$8,$BM139,0),0))</f>
      </c>
      <c r="BV139" s="29">
        <f>IF($BM139="","",IF($E139&gt;=BV$7,IF($E139&lt;=BV$8,$BM139,0),0))</f>
      </c>
      <c r="BW139" s="29">
        <f>IF($BM139="","",IF($E139&gt;=BW$7,IF($E139&lt;=BW$8,$BM139,0),0))</f>
      </c>
      <c r="BX139" s="29">
        <f>IF($BM139="","",IF($E139&gt;=BX$7,IF($E139&lt;=BX$8,$BM139,0),0))</f>
      </c>
      <c r="BY139" s="29">
        <f>IF($BM139="","",IF($E139&gt;=BY$7,IF($E139&lt;=BY$8,$BM139,0),0))</f>
      </c>
      <c r="BZ139" s="29">
        <f>IF($BM139="","",IF($E139&gt;=BZ$7,IF($E139&lt;=BZ$8,$BM139,0),0))</f>
      </c>
      <c r="CA139" s="7"/>
      <c r="CB139" s="7"/>
      <c r="CC139" s="7"/>
      <c r="CD139" s="7"/>
      <c r="CE139" s="7"/>
      <c r="CF139" s="7"/>
      <c r="CG139" s="7"/>
      <c r="CH139" s="7"/>
      <c r="CI139" s="7"/>
      <c r="CJ139" s="7"/>
    </row>
    <row r="140" spans="2:88" ht="15" customHeight="1">
      <c r="B140" s="8" t="e">
        <f>VLOOKUP(D140,IMPUTACION!A$2:E3837,5)</f>
        <v>#N/A</v>
      </c>
      <c r="K140" s="7" t="e">
        <f>VLOOKUP(D140,IMPUTACION!$A$2:F3842,4)</f>
        <v>#N/A</v>
      </c>
      <c r="L140" s="7" t="e">
        <f>VLOOKUP(D140,IMPUTACION!$A$2:F3837,2)</f>
        <v>#N/A</v>
      </c>
      <c r="AO140" s="29">
        <f t="shared" si="20"/>
      </c>
      <c r="AP140" s="29">
        <f t="shared" si="20"/>
      </c>
      <c r="AQ140" s="29"/>
      <c r="AR140" s="29">
        <f t="shared" si="24"/>
      </c>
      <c r="AS140" s="29">
        <f t="shared" si="24"/>
      </c>
      <c r="AT140" s="29">
        <f t="shared" si="24"/>
      </c>
      <c r="AU140" s="29">
        <f t="shared" si="24"/>
      </c>
      <c r="AV140" s="29">
        <f t="shared" si="24"/>
      </c>
      <c r="AW140" s="29">
        <f t="shared" si="24"/>
      </c>
      <c r="AX140" s="29">
        <f t="shared" si="24"/>
      </c>
      <c r="AY140" s="29">
        <f t="shared" si="24"/>
      </c>
      <c r="AZ140" s="29">
        <f t="shared" si="24"/>
      </c>
      <c r="BA140" s="29">
        <f t="shared" si="24"/>
      </c>
      <c r="BB140" s="29">
        <f t="shared" si="24"/>
      </c>
      <c r="BC140" s="29">
        <f t="shared" si="24"/>
      </c>
      <c r="BD140" s="29"/>
      <c r="BE140" s="29">
        <f t="shared" si="19"/>
      </c>
      <c r="BF140" s="29">
        <f t="shared" si="19"/>
      </c>
      <c r="BG140" s="29">
        <f t="shared" si="19"/>
      </c>
      <c r="BH140" s="29">
        <f t="shared" si="19"/>
      </c>
      <c r="BI140" s="29"/>
      <c r="BJ140" s="29">
        <f t="shared" si="21"/>
      </c>
      <c r="BK140" s="29">
        <f t="shared" si="21"/>
      </c>
      <c r="BL140" s="7"/>
      <c r="BM140" s="29">
        <f t="shared" si="17"/>
      </c>
      <c r="BN140" s="7"/>
      <c r="BO140" s="29">
        <f>IF($BM140="","",IF($E140&gt;=BO$7,IF($E140&lt;=BO$8,$BM140,0),0))</f>
      </c>
      <c r="BP140" s="29">
        <f>IF($BM140="","",IF($E140&gt;=BP$7,IF($E140&lt;=BP$8,$BM140,0),0))</f>
      </c>
      <c r="BQ140" s="29">
        <f>IF($BM140="","",IF($E140&gt;=BQ$7,IF($E140&lt;=BQ$8,$BM140,0),0))</f>
      </c>
      <c r="BR140" s="29">
        <f>IF($BM140="","",IF($E140&gt;=BR$7,IF($E140&lt;=BR$8,$BM140,0),0))</f>
      </c>
      <c r="BS140" s="29">
        <f>IF($BM140="","",IF($E140&gt;=BS$7,IF($E140&lt;=BS$8,$BM140,0),0))</f>
      </c>
      <c r="BT140" s="29">
        <f>IF($BM140="","",IF($E140&gt;=BT$7,IF($E140&lt;=BT$8,$BM140,0),0))</f>
      </c>
      <c r="BU140" s="29">
        <f>IF($BM140="","",IF($E140&gt;=BU$7,IF($E140&lt;=BU$8,$BM140,0),0))</f>
      </c>
      <c r="BV140" s="29">
        <f>IF($BM140="","",IF($E140&gt;=BV$7,IF($E140&lt;=BV$8,$BM140,0),0))</f>
      </c>
      <c r="BW140" s="29">
        <f>IF($BM140="","",IF($E140&gt;=BW$7,IF($E140&lt;=BW$8,$BM140,0),0))</f>
      </c>
      <c r="BX140" s="29">
        <f>IF($BM140="","",IF($E140&gt;=BX$7,IF($E140&lt;=BX$8,$BM140,0),0))</f>
      </c>
      <c r="BY140" s="29">
        <f>IF($BM140="","",IF($E140&gt;=BY$7,IF($E140&lt;=BY$8,$BM140,0),0))</f>
      </c>
      <c r="BZ140" s="29">
        <f>IF($BM140="","",IF($E140&gt;=BZ$7,IF($E140&lt;=BZ$8,$BM140,0),0))</f>
      </c>
      <c r="CA140" s="7"/>
      <c r="CB140" s="7"/>
      <c r="CC140" s="7"/>
      <c r="CD140" s="7"/>
      <c r="CE140" s="7"/>
      <c r="CF140" s="7"/>
      <c r="CG140" s="7"/>
      <c r="CH140" s="7"/>
      <c r="CI140" s="7"/>
      <c r="CJ140" s="7"/>
    </row>
    <row r="141" spans="2:88" ht="15" customHeight="1">
      <c r="B141" s="8" t="e">
        <f>VLOOKUP(D141,IMPUTACION!A$2:E3838,5)</f>
        <v>#N/A</v>
      </c>
      <c r="K141" s="7" t="e">
        <f>VLOOKUP(D141,IMPUTACION!$A$2:F3843,4)</f>
        <v>#N/A</v>
      </c>
      <c r="L141" s="7" t="e">
        <f>VLOOKUP(D141,IMPUTACION!$A$2:F3838,2)</f>
        <v>#N/A</v>
      </c>
      <c r="AO141" s="29">
        <f t="shared" si="20"/>
      </c>
      <c r="AP141" s="29">
        <f t="shared" si="20"/>
      </c>
      <c r="AQ141" s="29"/>
      <c r="AR141" s="29">
        <f t="shared" si="24"/>
      </c>
      <c r="AS141" s="29">
        <f t="shared" si="24"/>
      </c>
      <c r="AT141" s="29">
        <f t="shared" si="24"/>
      </c>
      <c r="AU141" s="29">
        <f t="shared" si="24"/>
      </c>
      <c r="AV141" s="29">
        <f t="shared" si="24"/>
      </c>
      <c r="AW141" s="29">
        <f t="shared" si="24"/>
      </c>
      <c r="AX141" s="29">
        <f t="shared" si="24"/>
      </c>
      <c r="AY141" s="29">
        <f t="shared" si="24"/>
      </c>
      <c r="AZ141" s="29">
        <f t="shared" si="24"/>
      </c>
      <c r="BA141" s="29">
        <f t="shared" si="24"/>
      </c>
      <c r="BB141" s="29">
        <f t="shared" si="24"/>
      </c>
      <c r="BC141" s="29">
        <f t="shared" si="24"/>
      </c>
      <c r="BD141" s="29"/>
      <c r="BE141" s="29">
        <f t="shared" si="19"/>
      </c>
      <c r="BF141" s="29">
        <f t="shared" si="19"/>
      </c>
      <c r="BG141" s="29">
        <f t="shared" si="19"/>
      </c>
      <c r="BH141" s="29">
        <f t="shared" si="19"/>
      </c>
      <c r="BI141" s="29"/>
      <c r="BJ141" s="29">
        <f t="shared" si="21"/>
      </c>
      <c r="BK141" s="29">
        <f t="shared" si="21"/>
      </c>
      <c r="BL141" s="7"/>
      <c r="BM141" s="29">
        <f t="shared" si="17"/>
      </c>
      <c r="BN141" s="7"/>
      <c r="BO141" s="29">
        <f>IF($BM141="","",IF($E141&gt;=BO$7,IF($E141&lt;=BO$8,$BM141,0),0))</f>
      </c>
      <c r="BP141" s="29">
        <f>IF($BM141="","",IF($E141&gt;=BP$7,IF($E141&lt;=BP$8,$BM141,0),0))</f>
      </c>
      <c r="BQ141" s="29">
        <f>IF($BM141="","",IF($E141&gt;=BQ$7,IF($E141&lt;=BQ$8,$BM141,0),0))</f>
      </c>
      <c r="BR141" s="29">
        <f>IF($BM141="","",IF($E141&gt;=BR$7,IF($E141&lt;=BR$8,$BM141,0),0))</f>
      </c>
      <c r="BS141" s="29">
        <f>IF($BM141="","",IF($E141&gt;=BS$7,IF($E141&lt;=BS$8,$BM141,0),0))</f>
      </c>
      <c r="BT141" s="29">
        <f>IF($BM141="","",IF($E141&gt;=BT$7,IF($E141&lt;=BT$8,$BM141,0),0))</f>
      </c>
      <c r="BU141" s="29">
        <f>IF($BM141="","",IF($E141&gt;=BU$7,IF($E141&lt;=BU$8,$BM141,0),0))</f>
      </c>
      <c r="BV141" s="29">
        <f>IF($BM141="","",IF($E141&gt;=BV$7,IF($E141&lt;=BV$8,$BM141,0),0))</f>
      </c>
      <c r="BW141" s="29">
        <f>IF($BM141="","",IF($E141&gt;=BW$7,IF($E141&lt;=BW$8,$BM141,0),0))</f>
      </c>
      <c r="BX141" s="29">
        <f>IF($BM141="","",IF($E141&gt;=BX$7,IF($E141&lt;=BX$8,$BM141,0),0))</f>
      </c>
      <c r="BY141" s="29">
        <f>IF($BM141="","",IF($E141&gt;=BY$7,IF($E141&lt;=BY$8,$BM141,0),0))</f>
      </c>
      <c r="BZ141" s="29">
        <f>IF($BM141="","",IF($E141&gt;=BZ$7,IF($E141&lt;=BZ$8,$BM141,0),0))</f>
      </c>
      <c r="CA141" s="7"/>
      <c r="CB141" s="7"/>
      <c r="CC141" s="7"/>
      <c r="CD141" s="7"/>
      <c r="CE141" s="7"/>
      <c r="CF141" s="7"/>
      <c r="CG141" s="7"/>
      <c r="CH141" s="7"/>
      <c r="CI141" s="7"/>
      <c r="CJ141" s="7"/>
    </row>
    <row r="142" spans="2:88" ht="15" customHeight="1">
      <c r="B142" s="8" t="e">
        <f>VLOOKUP(D142,IMPUTACION!A$2:E3839,5)</f>
        <v>#N/A</v>
      </c>
      <c r="K142" s="7" t="e">
        <f>VLOOKUP(D142,IMPUTACION!$A$2:F3844,4)</f>
        <v>#N/A</v>
      </c>
      <c r="L142" s="7" t="e">
        <f>VLOOKUP(D142,IMPUTACION!$A$2:F3839,2)</f>
        <v>#N/A</v>
      </c>
      <c r="AO142" s="29">
        <f t="shared" si="20"/>
      </c>
      <c r="AP142" s="29">
        <f t="shared" si="20"/>
      </c>
      <c r="AQ142" s="29"/>
      <c r="AR142" s="29">
        <f t="shared" si="24"/>
      </c>
      <c r="AS142" s="29">
        <f t="shared" si="24"/>
      </c>
      <c r="AT142" s="29">
        <f t="shared" si="24"/>
      </c>
      <c r="AU142" s="29">
        <f t="shared" si="24"/>
      </c>
      <c r="AV142" s="29">
        <f t="shared" si="24"/>
      </c>
      <c r="AW142" s="29">
        <f t="shared" si="24"/>
      </c>
      <c r="AX142" s="29">
        <f t="shared" si="24"/>
      </c>
      <c r="AY142" s="29">
        <f t="shared" si="24"/>
      </c>
      <c r="AZ142" s="29">
        <f t="shared" si="24"/>
      </c>
      <c r="BA142" s="29">
        <f t="shared" si="24"/>
      </c>
      <c r="BB142" s="29">
        <f t="shared" si="24"/>
      </c>
      <c r="BC142" s="29">
        <f t="shared" si="24"/>
      </c>
      <c r="BD142" s="29"/>
      <c r="BE142" s="29">
        <f t="shared" si="19"/>
      </c>
      <c r="BF142" s="29">
        <f t="shared" si="19"/>
      </c>
      <c r="BG142" s="29">
        <f t="shared" si="19"/>
      </c>
      <c r="BH142" s="29">
        <f t="shared" si="19"/>
      </c>
      <c r="BI142" s="29"/>
      <c r="BJ142" s="29">
        <f t="shared" si="21"/>
      </c>
      <c r="BK142" s="29">
        <f t="shared" si="21"/>
      </c>
      <c r="BL142" s="7"/>
      <c r="BM142" s="29">
        <f t="shared" si="17"/>
      </c>
      <c r="BN142" s="7"/>
      <c r="BO142" s="29">
        <f>IF($BM142="","",IF($E142&gt;=BO$7,IF($E142&lt;=BO$8,$BM142,0),0))</f>
      </c>
      <c r="BP142" s="29">
        <f>IF($BM142="","",IF($E142&gt;=BP$7,IF($E142&lt;=BP$8,$BM142,0),0))</f>
      </c>
      <c r="BQ142" s="29">
        <f>IF($BM142="","",IF($E142&gt;=BQ$7,IF($E142&lt;=BQ$8,$BM142,0),0))</f>
      </c>
      <c r="BR142" s="29">
        <f>IF($BM142="","",IF($E142&gt;=BR$7,IF($E142&lt;=BR$8,$BM142,0),0))</f>
      </c>
      <c r="BS142" s="29">
        <f>IF($BM142="","",IF($E142&gt;=BS$7,IF($E142&lt;=BS$8,$BM142,0),0))</f>
      </c>
      <c r="BT142" s="29">
        <f>IF($BM142="","",IF($E142&gt;=BT$7,IF($E142&lt;=BT$8,$BM142,0),0))</f>
      </c>
      <c r="BU142" s="29">
        <f>IF($BM142="","",IF($E142&gt;=BU$7,IF($E142&lt;=BU$8,$BM142,0),0))</f>
      </c>
      <c r="BV142" s="29">
        <f>IF($BM142="","",IF($E142&gt;=BV$7,IF($E142&lt;=BV$8,$BM142,0),0))</f>
      </c>
      <c r="BW142" s="29">
        <f>IF($BM142="","",IF($E142&gt;=BW$7,IF($E142&lt;=BW$8,$BM142,0),0))</f>
      </c>
      <c r="BX142" s="29">
        <f>IF($BM142="","",IF($E142&gt;=BX$7,IF($E142&lt;=BX$8,$BM142,0),0))</f>
      </c>
      <c r="BY142" s="29">
        <f>IF($BM142="","",IF($E142&gt;=BY$7,IF($E142&lt;=BY$8,$BM142,0),0))</f>
      </c>
      <c r="BZ142" s="29">
        <f>IF($BM142="","",IF($E142&gt;=BZ$7,IF($E142&lt;=BZ$8,$BM142,0),0))</f>
      </c>
      <c r="CA142" s="7"/>
      <c r="CB142" s="7"/>
      <c r="CC142" s="7"/>
      <c r="CD142" s="7"/>
      <c r="CE142" s="7"/>
      <c r="CF142" s="7"/>
      <c r="CG142" s="7"/>
      <c r="CH142" s="7"/>
      <c r="CI142" s="7"/>
      <c r="CJ142" s="7"/>
    </row>
    <row r="143" spans="2:88" ht="15" customHeight="1">
      <c r="B143" s="8" t="e">
        <f>VLOOKUP(D143,IMPUTACION!A$2:E3840,5)</f>
        <v>#N/A</v>
      </c>
      <c r="K143" s="7" t="e">
        <f>VLOOKUP(D143,IMPUTACION!$A$2:F3845,4)</f>
        <v>#N/A</v>
      </c>
      <c r="L143" s="7" t="e">
        <f>VLOOKUP(D143,IMPUTACION!$A$2:F3840,2)</f>
        <v>#N/A</v>
      </c>
      <c r="AO143" s="29">
        <f t="shared" si="20"/>
      </c>
      <c r="AP143" s="29">
        <f t="shared" si="20"/>
      </c>
      <c r="AQ143" s="29"/>
      <c r="AR143" s="29">
        <f t="shared" si="24"/>
      </c>
      <c r="AS143" s="29">
        <f t="shared" si="24"/>
      </c>
      <c r="AT143" s="29">
        <f t="shared" si="24"/>
      </c>
      <c r="AU143" s="29">
        <f t="shared" si="24"/>
      </c>
      <c r="AV143" s="29">
        <f t="shared" si="24"/>
      </c>
      <c r="AW143" s="29">
        <f t="shared" si="24"/>
      </c>
      <c r="AX143" s="29">
        <f t="shared" si="24"/>
      </c>
      <c r="AY143" s="29">
        <f t="shared" si="24"/>
      </c>
      <c r="AZ143" s="29">
        <f t="shared" si="24"/>
      </c>
      <c r="BA143" s="29">
        <f t="shared" si="24"/>
      </c>
      <c r="BB143" s="29">
        <f t="shared" si="24"/>
      </c>
      <c r="BC143" s="29">
        <f t="shared" si="24"/>
      </c>
      <c r="BD143" s="29"/>
      <c r="BE143" s="29">
        <f t="shared" si="19"/>
      </c>
      <c r="BF143" s="29">
        <f t="shared" si="19"/>
      </c>
      <c r="BG143" s="29">
        <f t="shared" si="19"/>
      </c>
      <c r="BH143" s="29">
        <f t="shared" si="19"/>
      </c>
      <c r="BI143" s="29"/>
      <c r="BJ143" s="29">
        <f t="shared" si="21"/>
      </c>
      <c r="BK143" s="29">
        <f t="shared" si="21"/>
      </c>
      <c r="BL143" s="7"/>
      <c r="BM143" s="29">
        <f t="shared" si="17"/>
      </c>
      <c r="BN143" s="7"/>
      <c r="BO143" s="29">
        <f>IF($BM143="","",IF($E143&gt;=BO$7,IF($E143&lt;=BO$8,$BM143,0),0))</f>
      </c>
      <c r="BP143" s="29">
        <f>IF($BM143="","",IF($E143&gt;=BP$7,IF($E143&lt;=BP$8,$BM143,0),0))</f>
      </c>
      <c r="BQ143" s="29">
        <f>IF($BM143="","",IF($E143&gt;=BQ$7,IF($E143&lt;=BQ$8,$BM143,0),0))</f>
      </c>
      <c r="BR143" s="29">
        <f>IF($BM143="","",IF($E143&gt;=BR$7,IF($E143&lt;=BR$8,$BM143,0),0))</f>
      </c>
      <c r="BS143" s="29">
        <f>IF($BM143="","",IF($E143&gt;=BS$7,IF($E143&lt;=BS$8,$BM143,0),0))</f>
      </c>
      <c r="BT143" s="29">
        <f>IF($BM143="","",IF($E143&gt;=BT$7,IF($E143&lt;=BT$8,$BM143,0),0))</f>
      </c>
      <c r="BU143" s="29">
        <f>IF($BM143="","",IF($E143&gt;=BU$7,IF($E143&lt;=BU$8,$BM143,0),0))</f>
      </c>
      <c r="BV143" s="29">
        <f>IF($BM143="","",IF($E143&gt;=BV$7,IF($E143&lt;=BV$8,$BM143,0),0))</f>
      </c>
      <c r="BW143" s="29">
        <f>IF($BM143="","",IF($E143&gt;=BW$7,IF($E143&lt;=BW$8,$BM143,0),0))</f>
      </c>
      <c r="BX143" s="29">
        <f>IF($BM143="","",IF($E143&gt;=BX$7,IF($E143&lt;=BX$8,$BM143,0),0))</f>
      </c>
      <c r="BY143" s="29">
        <f>IF($BM143="","",IF($E143&gt;=BY$7,IF($E143&lt;=BY$8,$BM143,0),0))</f>
      </c>
      <c r="BZ143" s="29">
        <f>IF($BM143="","",IF($E143&gt;=BZ$7,IF($E143&lt;=BZ$8,$BM143,0),0))</f>
      </c>
      <c r="CA143" s="7"/>
      <c r="CB143" s="7"/>
      <c r="CC143" s="7"/>
      <c r="CD143" s="7"/>
      <c r="CE143" s="7"/>
      <c r="CF143" s="7"/>
      <c r="CG143" s="7"/>
      <c r="CH143" s="7"/>
      <c r="CI143" s="7"/>
      <c r="CJ143" s="7"/>
    </row>
  </sheetData>
  <sheetProtection/>
  <mergeCells count="17">
    <mergeCell ref="BJ6:BK6"/>
    <mergeCell ref="X8:X9"/>
    <mergeCell ref="Y8:Y9"/>
    <mergeCell ref="O8:O9"/>
    <mergeCell ref="P8:P9"/>
    <mergeCell ref="AR6:BC6"/>
    <mergeCell ref="BE6:BH6"/>
    <mergeCell ref="F8:J8"/>
    <mergeCell ref="K8:L8"/>
    <mergeCell ref="B5:B9"/>
    <mergeCell ref="AO6:AQ6"/>
    <mergeCell ref="E6:Y6"/>
    <mergeCell ref="N8:N9"/>
    <mergeCell ref="S8:W8"/>
    <mergeCell ref="AA8:AH8"/>
    <mergeCell ref="R8:R9"/>
    <mergeCell ref="Q8:Q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</cp:lastModifiedBy>
  <dcterms:created xsi:type="dcterms:W3CDTF">2017-03-18T20:13:17Z</dcterms:created>
  <dcterms:modified xsi:type="dcterms:W3CDTF">2018-11-19T18:31:35Z</dcterms:modified>
  <cp:category/>
  <cp:version/>
  <cp:contentType/>
  <cp:contentStatus/>
</cp:coreProperties>
</file>